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69062\Desktop\"/>
    </mc:Choice>
  </mc:AlternateContent>
  <bookViews>
    <workbookView xWindow="0" yWindow="0" windowWidth="19200" windowHeight="8210"/>
  </bookViews>
  <sheets>
    <sheet name="普通大学生招聘需求明细表" sheetId="1" r:id="rId1"/>
    <sheet name="优秀大学生招聘需求测算表及需求明细表" sheetId="2" r:id="rId2"/>
  </sheets>
  <calcPr calcId="162913"/>
</workbook>
</file>

<file path=xl/calcChain.xml><?xml version="1.0" encoding="utf-8"?>
<calcChain xmlns="http://schemas.openxmlformats.org/spreadsheetml/2006/main">
  <c r="H38" i="2" l="1"/>
  <c r="F19" i="1" l="1"/>
  <c r="J5" i="2" l="1"/>
  <c r="L5" i="2" s="1"/>
</calcChain>
</file>

<file path=xl/sharedStrings.xml><?xml version="1.0" encoding="utf-8"?>
<sst xmlns="http://schemas.openxmlformats.org/spreadsheetml/2006/main" count="562" uniqueCount="288">
  <si>
    <t>管培方向需求测算：</t>
  </si>
  <si>
    <t>序号</t>
  </si>
  <si>
    <t>基层干部编制</t>
  </si>
  <si>
    <t>基层干部异动率（包括离职、淘汰、晋升）</t>
  </si>
  <si>
    <t>基层干部后备人员数量</t>
  </si>
  <si>
    <t>后备人员保留率</t>
  </si>
  <si>
    <t>干部储备人数</t>
  </si>
  <si>
    <t>内部培养率
(近三年)</t>
  </si>
  <si>
    <t>优秀大学生需求人数（提报）</t>
  </si>
  <si>
    <t>备注</t>
  </si>
  <si>
    <t>2023年</t>
  </si>
  <si>
    <t>2020年</t>
  </si>
  <si>
    <t>2021年</t>
  </si>
  <si>
    <t>2022年</t>
  </si>
  <si>
    <t>示例</t>
  </si>
  <si>
    <t>说明测算人数与提报人数差异的考量原因</t>
  </si>
  <si>
    <t>公司</t>
  </si>
  <si>
    <t>部门</t>
  </si>
  <si>
    <t>岗位类型</t>
  </si>
  <si>
    <t>岗位名称</t>
  </si>
  <si>
    <t>岗位说明</t>
  </si>
  <si>
    <t>模块</t>
  </si>
  <si>
    <t>数量</t>
  </si>
  <si>
    <t>工作地点</t>
  </si>
  <si>
    <t>学历</t>
  </si>
  <si>
    <t>专业要求</t>
  </si>
  <si>
    <t>3年目标岗位</t>
  </si>
  <si>
    <t>3年内的培养路径</t>
  </si>
  <si>
    <t>业务部门招聘负责人</t>
  </si>
  <si>
    <t>倾向院校（至少3所：优秀、良好、一般）</t>
  </si>
  <si>
    <t>江苏股份</t>
  </si>
  <si>
    <t>质量管理部</t>
  </si>
  <si>
    <t>技术方向</t>
  </si>
  <si>
    <t>1.熟悉GMP、实验室认可、三标一体、测量管理体系等与药品检验相关的法律法规。
2.负责做好物料、制药用水、成品、中间产品、留样、稳定性考察等样品的取样、检测工作，严格按照操作规程操作，实事求是的做好检验记录，及时准确的出具检验报告，及时汇报异常数据，不得错检、漏检。
3.负责协助组长进行组内工作任务分配、现场检查、质量信息流程处理。
4.协助QC主任独立牵头负责项目实施、实验室管理工作。</t>
  </si>
  <si>
    <t>江苏泰州</t>
  </si>
  <si>
    <t>本科及以上</t>
  </si>
  <si>
    <t>QC技术主管</t>
  </si>
  <si>
    <t>1-3月，试用期学习，包括企业文化、产品工艺和设备知识学习，基层操作岗位（车间各工段）轮岗实践等；
4-12月，岗位轮岗学习（生化、理化、仪器、技术），达到顶岗要求；
1-2年，轮岗，QC等相关岗位轮岗学习；
2-3年，QC主任后备岗位实践学习，独立牵头负责项目实施；
3年，培养到后备QC主任。</t>
  </si>
  <si>
    <t>王和琴</t>
  </si>
  <si>
    <t>中国药科大学
沈阳药科大学</t>
  </si>
  <si>
    <t>南京海陵</t>
  </si>
  <si>
    <t>江苏南京</t>
  </si>
  <si>
    <t>QC主任后备</t>
  </si>
  <si>
    <t>1-4月，试用期学习，包括企业文化、产品工艺和设备知识学习，基层操作岗位轮岗实践等；
4-12月成品或物料组顶岗锻炼；
1-2年，跨组别轮岗学习；
2-2.5年，再次跨组别或者QA轮岗学习，配合主任牵头负责项目实施，达到组长级别；
2.5-3年，主任助理岗位实践学习
3年，培养到后备主任。</t>
  </si>
  <si>
    <t>冯小雪</t>
  </si>
  <si>
    <t>倾向院校：中国药科大学、沈阳药科大学、山东大学</t>
  </si>
  <si>
    <t>有限工厂</t>
  </si>
  <si>
    <t>质量管理二部</t>
  </si>
  <si>
    <t>管理方向</t>
  </si>
  <si>
    <t>1、指导IPC人员做好生产过程质量控制工作，保证车间在生产过程各质量监控点得到持续有效的控制
2、参与公司专项检查
3、组织审核产品工艺规程、空白批生产记录、标准操作规程、产品质量风险评估报告等GMP文件
4、组织QA人员进行偏差和CAPA
的调查分析，撰写调查报告
5、人员管理、问题协调等</t>
  </si>
  <si>
    <t>生物制药、化学、药学等</t>
  </si>
  <si>
    <t>QA主管后备</t>
  </si>
  <si>
    <t>1-6月，试用期学习，包括企业文化、产品工艺和设备知识学习，基层操作岗位（车间各工段）轮岗实践等；
6-12月，岗位轮岗学习（车间班长/公用工程/设备管理等），达到顶岗要求；
1-2年，跨车间/部门/子公司轮岗，QA各岗位、QC管理、技术部、工程部等相关岗位轮岗学习；
2-3年，主任后备岗位实践学习，独立牵头负责项目实施；
3年，培养到后备主管。</t>
  </si>
  <si>
    <t>徐相阳</t>
  </si>
  <si>
    <t>中国药科大学、山东大学、南京中医药大学、沈阳药科大学等
优秀</t>
  </si>
  <si>
    <t>质量管理一部</t>
  </si>
  <si>
    <t>硕士及以上</t>
  </si>
  <si>
    <t>胡征</t>
  </si>
  <si>
    <t>制药、化学、药学等</t>
  </si>
  <si>
    <t>QC主管后备</t>
  </si>
  <si>
    <t>质量合规部</t>
  </si>
  <si>
    <t>1、负责国际化项目相关工作的协调和开展，负责第三方咨询公司的模拟审计、欧盟和FDA现场审计的组织、协调、统筹工作；
2、根据要求登陆相关网站查询药事法规、指南，协助国内/外各类技术指南文件进行吸收、推广，负责或协助最新指南文件的差距分析工作；
3、负责药品GMP符合性检查申报工作，协调相关部门做好GMP符合性或一致性评价现场检查及后续整改工作；
4、负责各级药监部门组织的现场检查组织协调工作，协助完成检查报告及后续整改工作；
5、负责《药品生产许可证》变更及关键人员备案工作，协调接洽药监部门进行现场检查及后续整改工作；
6、组织开展内审工作，对内审结果进行汇总并跟踪整改情况；
7、其他临时性工作。</t>
  </si>
  <si>
    <t>体系处主任后备</t>
  </si>
  <si>
    <t xml:space="preserve">
拟计划分5个阶段进行培养：
1-3月，总体了解期，对企业、部门和产品相关知识进行总体的熟悉，包括企业文化、各部门职责、本部门主要工作和产品基础知识等；
4-12月，轮岗学习（车间QA/化验室/国际药政部等），能够掌握产品工艺关键点、检验相关知识或国际化项目注册历程等，达到顶岗要求；
1-2年，在体系处工作，能独立优秀的完成科室内工作，对于跨部门的工作要具备良好的协调沟通能力，并能够完成国际化项目相关工作；
2-3年，体系处主任后备岗位实践学习，独立牵头科室内相关工作；
3年，培养到体系处主任。</t>
  </si>
  <si>
    <t>苏万福</t>
  </si>
  <si>
    <t>中国药科大学
大连理工大学
上海外国语大学
（注明：学校不做强制限定）</t>
  </si>
  <si>
    <t>江苏海岸</t>
  </si>
  <si>
    <t xml:space="preserve">组长和主任岗位方向，管理型人才
1、统筹实验室管理，具备一定的大局观
2、提升团队氛围，提高团队活力
</t>
  </si>
  <si>
    <t>江苏苏州</t>
  </si>
  <si>
    <t>生物制药、化学、药学、药物制剂、药学英语等（英语CET-6以上）</t>
  </si>
  <si>
    <t>1-4月，试用期学习，包括企业文化、产品工艺和设备知识学习，基层操作岗位轮岗实践等；
4-12月技术组或成品组顶岗锻炼，QC质量信息专员；
1-2年，跨组别轮岗学习；
2-3年，再次跨组别或者QA轮岗学习，牵头QC论文、实验室设备设施改造等项目实施，达到组长级别；
2.5-3年，主任助理岗位实践学习
3年，培养到后备主任。</t>
  </si>
  <si>
    <t>郑凤庚</t>
  </si>
  <si>
    <t>现场QA组长方向，管理型人才
1.具备固体制剂、小容量注射剂、冻干粉针剂生产现场管理能力
2.具备生产现场发现问题解决问题的能力</t>
  </si>
  <si>
    <t>QA主任后备</t>
  </si>
  <si>
    <t>1-4月，试用期学习，包括企业文化、产品工艺和设备知识学习，
4-12月三个车间岗位轮岗实践；
1-2年，跨部门/组别轮岗学习；
2-2.5年，跨公司或者QC轮岗学习，牵头QA论文、质量文化建设，达到组长级别；
2.5-3年，主任助理岗位实践学习。</t>
  </si>
  <si>
    <t>中国药科大学
沈阳药科大学
苏州大学</t>
  </si>
  <si>
    <t>质量类</t>
  </si>
  <si>
    <t>药学类、中药学类、生物类、化学类</t>
  </si>
  <si>
    <t>姜爱臣</t>
  </si>
  <si>
    <t>倾向院校：中国药科大学、沈阳药科大学、山东大学、中南大学</t>
  </si>
  <si>
    <t>1-4月，试用期学习，包括企业文化、产品工艺和设备知识学习，基层操作岗位轮岗实践等；
4-12月技术组或成品组顶岗锻炼，QC质量信息专员；
1-2年，跨公司轮岗学习；
2-3年，再次跨公司别或者QA轮岗学习，牵头QC论文、实验室设备设施改造等项目实施，达到组长级别；
2.5-3年，主任助理岗位实践学习
3年，培养到后备主任。</t>
  </si>
  <si>
    <t>1、参与质量体系国外审计，对接国外审计项目；
2、收集国外优秀经验，进行内部转化提升；
3、国外供应商维护和审计；
4、集团国际化项目的参与；
5、药学英语、英语等专业（英语CET-6及以上），口语流利，有口译证优先。</t>
  </si>
  <si>
    <t>1-4月，试用期学习，包括企业文化、产品工艺和设备知识学习，基层操作岗位轮岗实践等；
4-12月基层操作岗位轮岗实践；
1-2年，跨公司/部门/组别轮岗学习；
2-3年，再次跨公司或者轮岗学习，学习国外法规以及国外的审计流程；
2.5-3年，巩固加强专业英语水平能力，工作完全英语交流；
3年，培养到国际化人才。</t>
  </si>
  <si>
    <t>倾向院校：中国药科大学,沈阳药科大学,复旦药学院,浙大,四川大学</t>
  </si>
  <si>
    <t>上海海尼</t>
  </si>
  <si>
    <t>作为QA主管后备补充，目前主管空缺，后备暂无合适人选，需要补充自主培养人才。</t>
  </si>
  <si>
    <t>上海</t>
  </si>
  <si>
    <t>1-4月，试用期学习，包括企业文化、产品工艺和设备知识学习，基层操作岗位轮岗实践等；
4-12月基层操作岗位轮岗实践；
1-2年，跨公司/部门/组别了解国际化项目；
2-3年，再次跨公司或者QC轮岗学习，牵头QA论文、实验室设备设施改造等项目实施，达到组长级别；
2.5-3年，主管岗位实践学习；
3年，培养到后备主任。</t>
  </si>
  <si>
    <t>靳文静</t>
  </si>
  <si>
    <t>倾向院校：中国药科大学,上海中医药大学、南京中医药大学、沈阳药科大学</t>
  </si>
  <si>
    <t>1.负责生产车间生产现场的监督和取样操作；
2.参与生产现场异常问题等质量信息调查；
3.负责监督生产过程SOP的有效实施；
4.负责撰写产品年度回顾等相关工作；</t>
  </si>
  <si>
    <t>生物制药、化学、药学、药物制剂等</t>
  </si>
  <si>
    <t>1-6月，试用期学习，包括企业文化、产品工艺和设备知识学习，按照QA学习计划进行上岗前学习等；
6-11月，独立顶岗历练，能够独立承担QA各项工作任务。</t>
  </si>
  <si>
    <t>倾向院校：上海中医药大学、南京中医药大学、沈阳药科大学、中国药科大学</t>
  </si>
  <si>
    <t>1.负责理化/仪器/微生物相关检验工作；
2.协助异常事件、事件、偏差和OOS/OOT的调查；
3.协助组长制定和修订各类操作规程和文件；
4.根据仪器维护计划对仪器进行维护。</t>
  </si>
  <si>
    <t>1.负责理化/仪器/微生物相关检验工作；
2.进行稳定性实验；
3.协助组长制定和修订项目类操作规程和其他文件；
4.根据仪器维护计划对仪器进行维护。</t>
  </si>
  <si>
    <t>1-6月，试用期学习，包括企业文化、产品工艺和设备知识学习，按照QC学习计划进行上岗前学习等；
6-11月，理化组/生化组顶岗历练，能够独立承担组内的工作任务。</t>
  </si>
  <si>
    <t>倾向院校：南京中医药大学、沈阳药科大学、中国药科大学</t>
  </si>
  <si>
    <t>四川海蓉</t>
  </si>
  <si>
    <t>四川成都</t>
  </si>
  <si>
    <t>生物制药、化学、药学、药物制剂等（英语能力至少4级，6级及口语流利者优先）</t>
  </si>
  <si>
    <t>1-6月，试用期学习，包括企业文化、产品工艺和设备知识学习，按照QA学习计划进行车间轮岗学习等；
6-12月，独立顶岗历练，能够独立承担QA各项工作任务。
2-3年，跨部门/组别轮岗学习；
3年，培养到后备主任。</t>
  </si>
  <si>
    <t>张填</t>
  </si>
  <si>
    <t>中国药科大学、沈阳药科大学、成都中医药大学、四川大学</t>
  </si>
  <si>
    <t>1-4月，试用期学习，包括企业文化、产品工艺和设备知识学习，基层操作岗位轮岗实践等；
4-12月，基层操作岗位轮岗实践；
1-2年，跨部门/组别轮岗学习；
2-3年，再次QC轮岗学习，牵头QC论文、实验室精益质量管理项目，达到组长级别；
2.5-3年，主任助理岗位实践学习；
3年，培养到后备主任。</t>
  </si>
  <si>
    <t>国际化人才后备培养
1.国内外法规解读转化
2.负责参与公司内审
3.国际化项目的对标</t>
  </si>
  <si>
    <t>生物制药、化学、药学、药物制剂，药学（英语）等相关专业（注：英语能力至少需CET-6及以上，口语流利）</t>
  </si>
  <si>
    <t>1-6月，试用期学习，包括企业文化、产品工艺和设备知识学习，按照QA学习计划进行进行车间轮岗学习等；
6-12月，独立顶岗历练，能够独立承担QA各项工作任务。
2-3年，跨部门/组别轮岗学习；
3年，培养到国际化人才及主任后备。</t>
  </si>
  <si>
    <t>龙凤堂</t>
  </si>
  <si>
    <t>质量储备岗（QA）</t>
  </si>
  <si>
    <t>1、协助建立和完善公司GMP相关生产质量保证体系，落实质量管理基本要求；
2、药品生产全过程的检查、复核、审核、取样工作；
3、各类产品的有效监控；
4、质量缺陷的发现、发起、跟踪、处理、反馈、检查；
5、其他领导安排任务。</t>
  </si>
  <si>
    <t>中药学、药学、制药、英语类相关专业（注：英语能力至少需CET-6及以上）</t>
  </si>
  <si>
    <t>1-6月，试用期学习，包括企业文化、产品工艺和设备知识学习，基层操作岗位轮岗实践等；
6-12月，扎根现场学习实践，提升作为现场QA业务技能，夯实业务基础；
1-2年，进行QA内部轮岗，提升QA内部其他岗位熟悉度及业务处理技能；
2-3年，作为QA组长组织开展小组团队管理及业务项目推进工作，提升团队管理能力；
2.5-3年，主任助理岗位实践学习；
3年，培养到后备主任。</t>
  </si>
  <si>
    <t>成永新</t>
  </si>
  <si>
    <t>南京中医药大学、沈阳药科大学，中国药科大学、天津中医药大学、山东大学、中南大学</t>
  </si>
  <si>
    <t>质量储备岗（QC）</t>
  </si>
  <si>
    <t>1、根据SOP、GMP、中国药典等相关规定，负责相关岗位检验工作及报告的出具；
2、负责分析方法确认、组内涉及仪器确认的实施，保证检验结果准确、及时；
3、负责参与检测过程中异常情况的调查；
4、协助组长完成组内文件修订；
5、领导安排的其他临时性工作</t>
  </si>
  <si>
    <t>1-6月，试用期学习，包括企业文化、部门规章制度、公用SOP等理论知识学习，基本岗位操作等岗位轮岗学习，达到顶岗要求；
6-12月，岗位理论知识实践操作，考取岗位上岗证并能独立顶岗，夯实检验基础；
1-2年，进行QC内部轮岗，提升QC业务知识和岗位熟悉度；
2-3年，作为QC组长，在岗锻炼，提升团队管理经验；
3-5年，主任助理岗位实践学习</t>
  </si>
  <si>
    <t>卢红委</t>
  </si>
  <si>
    <t>验证管理处</t>
  </si>
  <si>
    <t>1、根据公司要求及法规指南制定设备/工艺/清洁类验证文件，并组织开展实施；
2、善于发现并解决验证过程中的问题，提出解决思路，审核车间的调查报告；
3、审核车间验证报告相关的附件及记录，整理验证报告并完成归档工作，针对车间实施流程提出合理优化建议；
4、负责责任类相关质量信息的撰写、流转工作；
5、结合最新的验证要求，不断优化和提升验证水平；
6、领导安排的其他临时性工作。</t>
  </si>
  <si>
    <t>生物制药、药学、机械、自控等</t>
  </si>
  <si>
    <t>验证主任后备</t>
  </si>
  <si>
    <t xml:space="preserve">
1-6月：适应企业文化，深入现场学习车间厂房结构、生产的剂型、产品工艺、设备原理，同步了解文件体系及验证体系、验证类基础法规等情况。
6-12月：通过部门一对一带教，可独立负责某一单体的验证；根据公司要求及法规指南独立制定设备/工艺/清洁类验证文件，并组织开展实施、及报告汇总工作。
1-3年：培养为验证组长组织开展小组团队管理及业务项目推进工作。
3-4年：进行验证内部轮岗，提升验证内部其他岗位熟悉度及业务处理技能。
4-5年：主任助理岗位实践学习。</t>
  </si>
  <si>
    <t>海慈生物</t>
  </si>
  <si>
    <t>QC</t>
  </si>
  <si>
    <t>1.熟悉GMP、实验室认可、三标一体、测量管理体系等与药品检验相关的法律法规；
2.负责做好物料、制药用水、成品、中间产品、留样、稳定性考察等样品的取样、检测工作，严格按照操作规程操作，实事求是的做好检验记录，及时准确的出具检验报告，及时汇报异常数据，不得错检、漏检；
3.负责协助组长进行组内工作任务分配、现场检查、质量信息流程处理；
4.协助QC主任独立牵头负责项目实施、实验室管理工作。</t>
  </si>
  <si>
    <t>QC技术主管后备</t>
  </si>
  <si>
    <t>王仁权</t>
  </si>
  <si>
    <t>倾向院校：中国药科大学、沈阳药科大学、天津大学、南开大学、浙江大学、南京工业大学</t>
  </si>
  <si>
    <t>QA</t>
  </si>
  <si>
    <t>药学、药学英语、英语</t>
  </si>
  <si>
    <t>江苏紫龙</t>
  </si>
  <si>
    <t>江苏常州</t>
  </si>
  <si>
    <t>吴萍</t>
  </si>
  <si>
    <t>倾向院校：沈阳药科大学、中国药科大学、山东大学、兰州大学、天津大学、南开大学、浙江大学、南京工业大学</t>
  </si>
  <si>
    <t>1、参与质量体系国外审计；
2、收集国外优秀法规或经验，进行内部转化提升；
3、国外供应商维护和审计；
4、牵头工厂国际ICQCC论文；
5、药学英语、英语等专业（英语CET-6及以上），口语流利，有口译证优先。</t>
  </si>
  <si>
    <t>1-4月，试用期学习，包括企业文化、产品工艺和设备知识学习，基层操作岗位轮岗实践等；
4-12月基层操作岗位轮岗实践；
1-2年，跨车间轮岗学习；
2-3年，学习国外法规以及国外的审计流程；
2.5-3年，巩固加强专业英语水平能力，工作完全英语交流；
3年，培养到国际化人才。</t>
  </si>
  <si>
    <t>需求详细依据</t>
  </si>
  <si>
    <t>1年内的培养规划</t>
  </si>
  <si>
    <t>部门编制49，现有人员44，计划补充人员5名</t>
  </si>
  <si>
    <t xml:space="preserve">
1-6月，试用期学习，包括企业文化、了解车间的结构、生产的剂型、了解生产车间的工艺、设备原理及文件体系等情况。
6-12月，进行车间现场管理，指出现场生产过程中出现的问题，规范各项操作与流程，优化现场文件体系，熟悉偏差、变更、不符合项处理流程，年度质量回顾。</t>
  </si>
  <si>
    <t>南京中医药大学、沈阳药科大学，中国药科大学、天津中医药大学</t>
  </si>
  <si>
    <t>中药学、药学、生物工程、微生物学等相关专业</t>
  </si>
  <si>
    <t>1、根据SOP、GMP、中国药典等相关规定，负责相关岗位检验工作及报告的出具；
2、负责分析方法确认、组内涉及仪器确认的实施，保证检验结果准确、及时；
3、负责参与检测过程中异常情况的调查；
4、领导安排的其他临时性工作</t>
  </si>
  <si>
    <t>微生物组编制20人，现有17人，计划补充1人</t>
  </si>
  <si>
    <t>1-6月，试用期学习，包括企业文化、部门规章制度、公用SOP等理论知识学习，基本岗位操作等岗位轮岗学习，达到顶岗要求。
6-12月，岗位理论知识实践操作，考取岗位上岗证并能独立顶岗。</t>
  </si>
  <si>
    <t>QC（常州基地）</t>
  </si>
  <si>
    <t>成品组编制3人，现有1人，计划补充1人</t>
  </si>
  <si>
    <t>1、根据公司要求及法规指南制定设备/工艺/清洁类验证文件，并组织开展实施；
2、解决验证过程中的问题，协助车间完成验证过程中调查报告的撰写；
3、审核车间验证报告相关的附件及记录，整理验证报告并完成归档工作；
4、负责责任类相关质量信息的撰写、流转工作；
5、结合最新的验证要求，不断优化和提升验证水平；
6、领导安排的其他临时性工作</t>
  </si>
  <si>
    <t>部门编制18，现有人员13，计划补充人员5名</t>
  </si>
  <si>
    <t xml:space="preserve">
1-6月：适应企业文化，深入现场学习车间厂房结构、生产的剂型、产品工艺、设备原理，同步了解文件体系及验证体系、验证类基础法规等情况。
6-12月：通过部门一对一带教，可独立负责某一单体的验证；根据公司要求及法规指南独立制定设备/工艺/清洁类验证文件，并组织开展实施、及报告汇总工作。</t>
  </si>
  <si>
    <t>南京中医药大学、中国药科大学、南京工程学院</t>
  </si>
  <si>
    <t>1-6月，试用期学习，包括企业文化、产品工艺和设备知识学习，按照QA学习计划进行上岗前学习等；
6-12月，独立顶岗历练，能够独立承担QA各项工作任务。</t>
  </si>
  <si>
    <t>广州海瑞</t>
  </si>
  <si>
    <t>广东广州</t>
  </si>
  <si>
    <t>1.负责理化/仪器/微生物相关检验工作；
2.进行稳定性实验；
3.协助组长制定和修订项目类操作规程和其他文件；
4.根据仪器维护计划对仪器进行维护；</t>
  </si>
  <si>
    <t>倾向院校：华南理工大学、广州中医药大学、中国药科大学、沈阳药科大学、广东药科大学</t>
  </si>
  <si>
    <t>科室编制55人，现有人员54人，计划补充2人</t>
  </si>
  <si>
    <t>1-6月，试用期学习，包括企业文化、产品工艺和设备知识学习，按照QC学习计划进行上岗前学习等；
6-12月，理化组/生化组顶岗历练，能够独立承担组内的工作任务。</t>
  </si>
  <si>
    <t>江苏海博</t>
  </si>
  <si>
    <t>泰州</t>
  </si>
  <si>
    <t>生物制药、药学、生物工程等，有一定英语读写能力</t>
  </si>
  <si>
    <t>科室编制8人，现有7人，计划补充1人</t>
  </si>
  <si>
    <t xml:space="preserve">
1-6月，试用期学习，包括企业文化、原料药生产工艺、设备原理及文件体系等情况、考取相关上岗证。
6-12月，进行车间现场管理，指出现场生产过程中出现的问题，规范各项操作与流程，优化现场文件体系，熟悉偏差、变更、不符合项处理流程，年度质量回顾。</t>
  </si>
  <si>
    <t>倾向院校：中国药科大学、沈阳药科大学、南京中医药大学、天津大学、南开大学、南京工业大学、南京理工大学</t>
  </si>
  <si>
    <t>制药工程、药学等</t>
  </si>
  <si>
    <t>1.负责生产车间生产现场的监督和取样操作；
2.参与生产现场异常问题等质量信息调查；
3.协助建立和完善公司质量管理文件，并督促实施；
3.负责监督生产过程SOP的有效实施；
4.负责撰写产品年度回顾等相关工作；
5.完成领导安排的其他任务。</t>
  </si>
  <si>
    <t>QA科室编制33，现有人员31</t>
  </si>
  <si>
    <t>1-6月，试用期学习，包括企业文化、产品工艺和设备知识学习，基层操作岗位（车间各工段）轮岗实践等；
6-12月，岗位学习，达到顶岗要求。</t>
  </si>
  <si>
    <t>中国药科大学
沈阳药科大学
安徽中医药大学</t>
  </si>
  <si>
    <t>1、负责样品的所有液相、气相、原子吸收、紫外、红外等项目的检测；
2、根据本岗位SHE职责，落实好本岗位的SHE各项工作；
3、参与组内的OOS、OOT调查。</t>
  </si>
  <si>
    <t>QC科室编制102，现有人员98</t>
  </si>
  <si>
    <t>1-3月，试用期学习，包括企业文化、产品工艺和设备知识学习，基层操作岗位（车间各工段）轮岗实践等；
4-12月，岗位学习，达到顶岗要求。</t>
  </si>
  <si>
    <t>现场QA</t>
  </si>
  <si>
    <t>1、对车间质量控制人员（IPC）工作情况进行随机抽查
2、撰写品种年度回顾报告
3、成品在线取样
4、撰写偏差调查报告
5、按照现场QA质量监控管理规程及各品种工艺流程，对各生产工序项下的质量监控点进行监控</t>
  </si>
  <si>
    <t>部门编制33，现有人员30，计划补充人员1名</t>
  </si>
  <si>
    <t>1-6月，试用期学习，包括企业文化、产品工艺和设备知识学习，基层操作岗位（车间各工段）轮岗实践等；
6-12月，岗位轮岗学习（车间班长/公用工程/设备管理等），达到顶岗要求。</t>
  </si>
  <si>
    <t>中国药科大学、山东大学、南京中医药大学、沈阳药科大学、安徽中医药大学</t>
  </si>
  <si>
    <t>按GMP、相关法规、药典、质量标准和SOP要求进行操作，准确、真实、及时的完成药品项目相关的检验，解决设备仪器问题等。</t>
  </si>
  <si>
    <t>部门编制113，现有人员111，计划补充人员2名</t>
  </si>
  <si>
    <t>1-6月，试用期学习，包括企业文化、产品工艺和设备知识学习，按公司统一规定轮岗实践等；
6-9月，基层操作岗位培养实践达到顶岗要求。
9-12月，操作岗位培养积累经验，骨干培养。</t>
  </si>
  <si>
    <t>QA一处</t>
  </si>
  <si>
    <t>部门编制40，现有人员35，计划补充人员1名</t>
  </si>
  <si>
    <t>制药分析专业</t>
  </si>
  <si>
    <t>部门编制212，现有人员197，计划补充人员4名</t>
  </si>
  <si>
    <t>药学英语等</t>
  </si>
  <si>
    <t>1.熟悉欧盟GMP和美国FDA cGMP等法规要求
2.具有熟练的英语听说读写能力（CET6级及以上）</t>
  </si>
  <si>
    <t>根据《关于质量体系国际化人才引进和英语学习提升的规划》引入英语人才</t>
  </si>
  <si>
    <t>1-4月，试用期学习，包括企业文化、法规学习、产品工艺等；
5-12月，各关键岗位轮岗学习。</t>
  </si>
  <si>
    <t>生物制药、化学、药学、药物制剂、药学英语等</t>
  </si>
  <si>
    <t>1.负责理化/仪器/相关检验工作；
2.进行稳定性实验；
3.协助组长制定和修订项目类操作规程和其他文件；
4.根据仪器维护计划对仪器进行维护；</t>
  </si>
  <si>
    <t>考虑人员结构优化，增加优秀人才</t>
  </si>
  <si>
    <t>1-6月，试用期学习，包括企业文化、产品工艺和设备知识学习，按照QC学习计划进行上岗前学习等；
6-12月，原辅料组/成品组顶岗历练，能够独立承担组内的工作任务。</t>
  </si>
  <si>
    <t>倾向院校：大连理工、华南理工大学、南京中医药大学、中国药科大学、沈阳药科大学、广东药科大学</t>
  </si>
  <si>
    <t>备注：
优秀/普通大学生人数均纳入各单位/部门编制范围。</t>
  </si>
  <si>
    <r>
      <rPr>
        <b/>
        <sz val="14"/>
        <color rgb="FF000000"/>
        <rFont val="SimSun"/>
        <charset val="134"/>
      </rPr>
      <t xml:space="preserve">            扬子江药业集团有限公司/质量体系2024届普通大学生招聘需求明细表</t>
    </r>
    <phoneticPr fontId="1" type="noConversion"/>
  </si>
  <si>
    <r>
      <rPr>
        <b/>
        <sz val="14"/>
        <color theme="1"/>
        <rFont val="SimSun"/>
        <charset val="134"/>
      </rPr>
      <t>扬子江药业集团有限公司/质量体系2024届优秀大学生校招需求测算表</t>
    </r>
    <phoneticPr fontId="1" type="noConversion"/>
  </si>
  <si>
    <r>
      <rPr>
        <b/>
        <sz val="11"/>
        <color theme="1"/>
        <rFont val="宋体"/>
        <family val="3"/>
        <charset val="134"/>
      </rPr>
      <t xml:space="preserve">优秀大学生需求人数（测算）
</t>
    </r>
    <r>
      <rPr>
        <b/>
        <sz val="11"/>
        <color rgb="FFFF0000"/>
        <rFont val="宋体"/>
        <family val="3"/>
        <charset val="134"/>
      </rPr>
      <t>（取正数）</t>
    </r>
    <phoneticPr fontId="1" type="noConversion"/>
  </si>
  <si>
    <r>
      <rPr>
        <b/>
        <sz val="11"/>
        <color theme="1"/>
        <rFont val="宋体"/>
        <family val="3"/>
        <charset val="134"/>
      </rPr>
      <t>备注：</t>
    </r>
    <r>
      <rPr>
        <sz val="11"/>
        <color theme="1"/>
        <rFont val="宋体"/>
        <family val="3"/>
        <charset val="134"/>
      </rPr>
      <t xml:space="preserve">
1、基层干部定义为集团备案的二三级干部；
2、干部储备人数=（基层干部编制*基层干部异动率平均数）-（基层后备人员数量*后备人员保留率平均数）
3、优秀大学生需求人数（测算）=干部储备人数/内部培养率，原则上优秀大学生需求人数（提报）不得超过测算人数；
4、内部培养率参考集团内部干部比例，各单位可根据干部现状调整；
5、优秀/普通大学生人数均纳入各单位/部门编制范围。</t>
    </r>
    <phoneticPr fontId="1" type="noConversion"/>
  </si>
  <si>
    <r>
      <rPr>
        <b/>
        <sz val="14"/>
        <color theme="1"/>
        <rFont val="SimSun"/>
        <charset val="134"/>
      </rPr>
      <t>扬子江药业集团公司/质量体系2024届优秀大学生招聘需求明细表</t>
    </r>
    <phoneticPr fontId="1" type="noConversion"/>
  </si>
  <si>
    <t>鲁林</t>
  </si>
  <si>
    <t>生物制药、化学、药学、药物制剂等（（英语能力至少4级，6级及口语流利者优先））</t>
    <phoneticPr fontId="17" type="noConversion"/>
  </si>
  <si>
    <t>药学类（含药学英语）、中药学类、生物类、化学类（注：英语能力至少需CET-6及以上，口语流利人员至少2名）</t>
    <phoneticPr fontId="17" type="noConversion"/>
  </si>
  <si>
    <t>倾向院校：中国药科大学、沈阳药科大学、山东大学、中南大学、浙大,四川大学</t>
    <phoneticPr fontId="17" type="noConversion"/>
  </si>
  <si>
    <t>硕士</t>
  </si>
  <si>
    <t>作为QA/QC主任后备补充，目前主任后备暂无合适人选，需要补充自主培养人才。</t>
  </si>
  <si>
    <t>主任后备</t>
  </si>
  <si>
    <t>1、参与质量体系国外审计；
2、收集国外优秀法规或经验，进行内部转化提升；
3、国外供应商维护和审计；
4、牵头工厂国际ICQCC论文；
5、药学英语、英语等专业（英语CET-6及以上），口语流利，有口译证优先。</t>
    <phoneticPr fontId="17" type="noConversion"/>
  </si>
  <si>
    <r>
      <t>药学、药学英语、英语（注明：在英语能力方面，最少需CET-6及以上，具备良好的听说读写能力</t>
    </r>
    <r>
      <rPr>
        <sz val="11"/>
        <color rgb="FF000000"/>
        <rFont val="SimSun"/>
        <charset val="134"/>
      </rPr>
      <t>）</t>
    </r>
    <phoneticPr fontId="17" type="noConversion"/>
  </si>
  <si>
    <t>生物制药、化学、药学等（注明：在英语能力方面，最少需CET-6及以上，具备良好的听说读写能力）</t>
    <phoneticPr fontId="17" type="noConversion"/>
  </si>
  <si>
    <t>药学、制药工程、药学英语等
（注明：在英语能力方面，最少需CET-6及以上，专八优先，具备良好的听说读写能力）</t>
    <phoneticPr fontId="17" type="noConversion"/>
  </si>
  <si>
    <t>制药工程、生物制药、化学、药学、药物制剂、药学英语等（英语CET-6以上，具备良好的听说读写能力）</t>
    <phoneticPr fontId="17" type="noConversion"/>
  </si>
  <si>
    <t>药学、制药工程、药学英语等
（注：英语能力至少需CET-6及以上，具备良好的听说读写能力）</t>
    <phoneticPr fontId="17" type="noConversion"/>
  </si>
  <si>
    <t>中药学、药学、制药工程等相关专业（注：英语能力至少需CET-6及以上，具备良好的听说读写能力）</t>
    <phoneticPr fontId="17" type="noConversion"/>
  </si>
  <si>
    <t>药学、药学英语、英语</t>
    <phoneticPr fontId="17" type="noConversion"/>
  </si>
  <si>
    <t>硕士及以上</t>
    <phoneticPr fontId="17" type="noConversion"/>
  </si>
  <si>
    <t>江苏南京</t>
    <phoneticPr fontId="17" type="noConversion"/>
  </si>
  <si>
    <t>制药工程、药学等（注明：在英语能力方面，最少需CET-6及以上，具备良好的听说读写能力）</t>
    <phoneticPr fontId="17" type="noConversion"/>
  </si>
  <si>
    <t>集团质量部</t>
    <phoneticPr fontId="17" type="noConversion"/>
  </si>
  <si>
    <t>质量管培生</t>
    <phoneticPr fontId="17" type="noConversion"/>
  </si>
  <si>
    <t>质量管培生</t>
    <phoneticPr fontId="17" type="noConversion"/>
  </si>
  <si>
    <t>质量管培生（QC）</t>
    <phoneticPr fontId="17" type="noConversion"/>
  </si>
  <si>
    <t>质量管培生（QC）</t>
    <phoneticPr fontId="17" type="noConversion"/>
  </si>
  <si>
    <t>质量管培生</t>
    <phoneticPr fontId="17" type="noConversion"/>
  </si>
  <si>
    <t>管理方向</t>
    <phoneticPr fontId="17" type="noConversion"/>
  </si>
  <si>
    <t>管理方向</t>
    <phoneticPr fontId="17" type="noConversion"/>
  </si>
  <si>
    <t>管理方向</t>
    <phoneticPr fontId="17" type="noConversion"/>
  </si>
  <si>
    <t>质量管培生</t>
    <phoneticPr fontId="17" type="noConversion"/>
  </si>
  <si>
    <t>管理方向</t>
    <phoneticPr fontId="17" type="noConversion"/>
  </si>
  <si>
    <t>管理方向</t>
    <phoneticPr fontId="17" type="noConversion"/>
  </si>
  <si>
    <t>质量管培生（质量保证QA）</t>
    <phoneticPr fontId="17" type="noConversion"/>
  </si>
  <si>
    <t>质量管培生</t>
    <phoneticPr fontId="17" type="noConversion"/>
  </si>
  <si>
    <t>质量管培生</t>
    <phoneticPr fontId="17" type="noConversion"/>
  </si>
  <si>
    <t>管理方向</t>
    <phoneticPr fontId="17" type="noConversion"/>
  </si>
  <si>
    <t>质量管理部</t>
    <phoneticPr fontId="17" type="noConversion"/>
  </si>
  <si>
    <t>质量管培生</t>
    <phoneticPr fontId="17" type="noConversion"/>
  </si>
  <si>
    <t>质量管培生（QA）</t>
    <phoneticPr fontId="17" type="noConversion"/>
  </si>
  <si>
    <t>质量管培生（QC）</t>
    <phoneticPr fontId="17" type="noConversion"/>
  </si>
  <si>
    <t>质量管培生（验证）</t>
    <phoneticPr fontId="17" type="noConversion"/>
  </si>
  <si>
    <t>质量管培生（QA）</t>
    <phoneticPr fontId="17" type="noConversion"/>
  </si>
  <si>
    <t>质量管培生（QA）</t>
    <phoneticPr fontId="17" type="noConversion"/>
  </si>
  <si>
    <t>质量管培生</t>
    <phoneticPr fontId="17" type="noConversion"/>
  </si>
  <si>
    <t>质量管培生
（合规）</t>
    <phoneticPr fontId="17" type="noConversion"/>
  </si>
  <si>
    <t>质量管培生(质量控制QC)</t>
    <phoneticPr fontId="17" type="noConversion"/>
  </si>
  <si>
    <t>QA后备</t>
    <phoneticPr fontId="17" type="noConversion"/>
  </si>
  <si>
    <t>QA后备</t>
    <phoneticPr fontId="17" type="noConversion"/>
  </si>
  <si>
    <t>QC主任后备</t>
    <phoneticPr fontId="17" type="noConversion"/>
  </si>
  <si>
    <t>QA主任后备</t>
    <phoneticPr fontId="17" type="noConversion"/>
  </si>
  <si>
    <t>QC后备</t>
    <phoneticPr fontId="17" type="noConversion"/>
  </si>
  <si>
    <t>验证管理岗</t>
    <phoneticPr fontId="17" type="noConversion"/>
  </si>
  <si>
    <t>QC</t>
    <phoneticPr fontId="17" type="noConversion"/>
  </si>
  <si>
    <t>QA</t>
    <phoneticPr fontId="17" type="noConversion"/>
  </si>
  <si>
    <t>质量管理部</t>
    <phoneticPr fontId="17" type="noConversion"/>
  </si>
  <si>
    <t>质量类</t>
    <phoneticPr fontId="17" type="noConversion"/>
  </si>
  <si>
    <t>质量文化工程师</t>
    <phoneticPr fontId="17" type="noConversion"/>
  </si>
  <si>
    <t>江苏泰州</t>
    <phoneticPr fontId="17" type="noConversion"/>
  </si>
  <si>
    <t xml:space="preserve">1-4月，试用期学习，包括企业文化、产品工艺和设备知识学习，
4-12月基层岗位轮岗实践；
</t>
    <phoneticPr fontId="17" type="noConversion"/>
  </si>
  <si>
    <t>计算机化系统验证工程师</t>
    <phoneticPr fontId="17" type="noConversion"/>
  </si>
  <si>
    <t>质量类</t>
    <phoneticPr fontId="17" type="noConversion"/>
  </si>
  <si>
    <t>管理方向</t>
    <phoneticPr fontId="17" type="noConversion"/>
  </si>
  <si>
    <t>质量类</t>
    <phoneticPr fontId="17" type="noConversion"/>
  </si>
  <si>
    <t>质量类</t>
    <phoneticPr fontId="17" type="noConversion"/>
  </si>
  <si>
    <t>质量类</t>
    <phoneticPr fontId="17" type="noConversion"/>
  </si>
  <si>
    <t>姜爱臣</t>
    <phoneticPr fontId="17" type="noConversion"/>
  </si>
  <si>
    <t>江苏泰州</t>
    <phoneticPr fontId="17" type="noConversion"/>
  </si>
  <si>
    <t>1-4月，试用期学习，包括企业文化、产品工艺和设备知识学习，
4-12月基层操作岗位轮岗实践；
1-2年，跨公司/部门/组别轮岗学习；
2-3年，再次公司或者QC轮岗学习，牵头QA论文、实验室设备设施改造等项目实施，达到组长级别；
2.5-3年，主任助理岗位实践学习；
3年，培养到后备主任。</t>
    <phoneticPr fontId="17" type="noConversion"/>
  </si>
  <si>
    <t>1-4月，试用期学习，包括企业文化、产品工艺和设备知识学习，
4-12月基层QA岗位轮岗实践；1-2年，跨公司/部门/组别轮岗学习；
2-3年，再次公司或者QC轮岗学习，牵头QA论文、实验室设备设施改造等项目实施，达到组长级别；
2.5-3年，主任助理岗位实践学习；
3年，培养到后备主任。</t>
    <phoneticPr fontId="17" type="noConversion"/>
  </si>
  <si>
    <t>主任后备</t>
    <phoneticPr fontId="17" type="noConversion"/>
  </si>
  <si>
    <t>质量管培生</t>
    <phoneticPr fontId="17" type="noConversion"/>
  </si>
  <si>
    <t>集团质量部</t>
    <phoneticPr fontId="17" type="noConversion"/>
  </si>
  <si>
    <t>质量管理部</t>
    <phoneticPr fontId="17" type="noConversion"/>
  </si>
  <si>
    <t>QA/QC</t>
    <phoneticPr fontId="17" type="noConversion"/>
  </si>
  <si>
    <t>江苏泰州</t>
    <phoneticPr fontId="17" type="noConversion"/>
  </si>
  <si>
    <t xml:space="preserve">1、负责发生偏差后的现场紧急调查、措施的指导及偏差情况的反馈；
2、负责车间级专项检查方案的制定及组织实施、评价及整改跟踪。 
3、根据GMP、SOP要求，对药品生产过程进行监控；现场不符合GMP/SOP/工艺、SOP存在隐患、不能立即整改或经常出现的问题和缺陷，向QA主管汇报启动偏差/CAPA程序； 4、参与偏差、用户投诉、不良反应等原因调查分析，提出整改建议，并跟踪整改落实情况； 5、负责车间各类验证材料、BPR、工艺规程、风险评估等文件的审核；
6、 编制车间相关产品年度回顾分析报告、场地主文件、上市后风险管理计划。
</t>
    <phoneticPr fontId="17" type="noConversion"/>
  </si>
  <si>
    <t xml:space="preserve">1、配合完成各类验证，包括成品、中间产品、稳定性考察样品、市场反馈、小样、验证等样品相关的检验、记录，及时出具检验报告、并及时归档； 
2、协助完成岗位相关SOP、仪器操作规程和检验记录起草工作； 
3、协助异常事件、事件、偏差和OOS/OOT的调查。 
</t>
    <phoneticPr fontId="17" type="noConversion"/>
  </si>
  <si>
    <t>部门编制35，现有21人，计划补充人员14人</t>
    <phoneticPr fontId="17" type="noConversion"/>
  </si>
  <si>
    <t>中国计量大学、北京信息科技大学</t>
    <phoneticPr fontId="17" type="noConversion"/>
  </si>
  <si>
    <t>计算机类、信息类</t>
    <phoneticPr fontId="17" type="noConversion"/>
  </si>
  <si>
    <t>计量类、质量工程类</t>
    <phoneticPr fontId="17" type="noConversion"/>
  </si>
  <si>
    <t>硕士及以上</t>
    <phoneticPr fontId="17" type="noConversion"/>
  </si>
  <si>
    <t>硕士及以上</t>
    <phoneticPr fontId="17" type="noConversion"/>
  </si>
  <si>
    <t>南京理工大学、苏州大学、扬州大学</t>
    <phoneticPr fontId="17" type="noConversion"/>
  </si>
  <si>
    <t>苏州大学、华东师范、南京大学</t>
    <phoneticPr fontId="17" type="noConversion"/>
  </si>
  <si>
    <t>1、负责指导集团内实验室自动化和信息化建设；
2、负责推动各实验室自动化和信息化项目的开展；
3、负责引进实验室自动化和信息化新技术；
4、负责集团内实验室仪器检测能力的建设；
5、负责计算机化系统验证。</t>
    <phoneticPr fontId="17" type="noConversion"/>
  </si>
  <si>
    <t xml:space="preserve">1、负责发生偏差后的现场紧急调查、措施的指导及偏差情况的反馈；
2、负责车间级专项检查方案的制定及组织实施、评价及整改跟踪。 
3、根据GMP、SOP要求，对药品生产过程进行监控；现场不符合GMP/SOP/工艺、SOP存在隐患、不能立即整改或经常出现的问题和缺陷，向QA主管汇报启动偏差/CAPA程序； 4、参与偏差、用户投诉、不良反应等原因调查分析，提出整改建议，并跟踪整改落实情况； 5、负责车间各类验证材料、BPR、工艺规程、风险评估等文件的审核；
6、 编制车间相关产品年度回顾分析报告、场地主文件、上市后风险管理计划。/
1、配合完成各类验证，包括成品、中间产品、稳定性考察样品、市场反馈、小样、验证等样品相关的检验、记录，及时出具检验报告、并及时归档； 
2、协助完成岗位相关SOP、仪器操作规程和检验记录起草工作； 
3、协助异常事件、事件、偏差和OOS/OOT的调查。 
</t>
    <phoneticPr fontId="17" type="noConversion"/>
  </si>
  <si>
    <t>A负责：                               
1、负责集团质量文化建设方案、计划的制定、工厂质量文化建设过程跟踪。
2、负责质量文化手册等相关文件的撰写、培训；质量宣传材料的准备、内外部质量文化宣传、宣讲活动组织管理及推进等。
3、负责质量文化中其它事宜：包括首席质量官评审、评级。质量文化建设成熟度评价及改进提升等。                                                          
B负责：                               
4、负责QCC活动日常管理、活动跟进、培训、组织发表、材料归档。
5、评估、推进中质协其他质量活动工作。                            
C负责：                                                            
6、负责质量月相关活动组织、跟进、验收、归档。  
7、推进卓越绩效管理模式，建立卓越绩效自评师队伍，开展卓越绩效自评工作。                            
8、国内外各种质量奖的审报等相关材料的撰写。
以上三人均需参与质量文化总结、凝练工作，为公司质量文化研究院基础人员。</t>
    <phoneticPr fontId="17" type="noConversion"/>
  </si>
  <si>
    <t>管理类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</si>
</sst>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;[Red]\-0.00\ "/>
    <numFmt numFmtId="177" formatCode="0.00;[Red]0.00"/>
  </numFmts>
  <fonts count="33">
    <font>
      <sz val="11"/>
      <color indexed="8"/>
      <name val="宋体"/>
      <family val="2"/>
      <scheme val="minor"/>
    </font>
    <font>
      <b/>
      <sz val="14"/>
      <color rgb="FF000000"/>
      <name val="SimSun"/>
      <charset val="134"/>
    </font>
    <font>
      <b/>
      <sz val="14"/>
      <name val="宋体"/>
      <family val="3"/>
      <charset val="134"/>
    </font>
    <font>
      <b/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theme="1"/>
      <name val="SimSun"/>
      <charset val="134"/>
    </font>
    <font>
      <sz val="11"/>
      <color rgb="FF000000"/>
      <name val="SimSun"/>
      <charset val="134"/>
    </font>
    <font>
      <sz val="11"/>
      <color theme="1"/>
      <name val="宋体"/>
      <family val="3"/>
      <charset val="134"/>
    </font>
    <font>
      <sz val="9"/>
      <color rgb="FF000000"/>
      <name val="SimSun"/>
      <charset val="134"/>
    </font>
    <font>
      <sz val="10"/>
      <color rgb="FF000000"/>
      <name val="SimSun"/>
      <charset val="134"/>
    </font>
    <font>
      <sz val="10"/>
      <color rgb="FF1F2329"/>
      <name val="SimSun"/>
      <charset val="134"/>
    </font>
    <font>
      <b/>
      <sz val="14"/>
      <color theme="1"/>
      <name val="SimSun"/>
      <charset val="134"/>
    </font>
    <font>
      <b/>
      <sz val="14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sz val="10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rgb="FF373C43"/>
      <name val="宋体"/>
      <family val="3"/>
      <charset val="134"/>
      <scheme val="minor"/>
    </font>
    <font>
      <sz val="10"/>
      <color rgb="FF1F2329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  <font>
      <b/>
      <sz val="11"/>
      <color rgb="FF00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F0000"/>
      <name val="SimSun"/>
      <charset val="134"/>
    </font>
    <font>
      <sz val="10"/>
      <color rgb="FFFF0000"/>
      <name val="SimSun"/>
      <charset val="134"/>
    </font>
    <font>
      <sz val="11"/>
      <color rgb="FFFF0000"/>
      <name val="宋体"/>
      <family val="2"/>
      <scheme val="minor"/>
    </font>
    <font>
      <sz val="10"/>
      <color rgb="FFFF0000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none"/>
    </fill>
    <fill>
      <patternFill patternType="solid">
        <fgColor theme="4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/>
      <right/>
      <top style="thin">
        <color rgb="FF1F2329"/>
      </top>
      <bottom/>
      <diagonal/>
    </border>
    <border>
      <left/>
      <right style="thin">
        <color rgb="FF1F2329"/>
      </right>
      <top style="thin">
        <color rgb="FF1F2329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3">
    <xf numFmtId="0" fontId="0" fillId="0" borderId="0" xfId="0">
      <alignment vertical="center"/>
    </xf>
    <xf numFmtId="0" fontId="3" fillId="2" borderId="3" xfId="0" applyNumberFormat="1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/>
    <xf numFmtId="0" fontId="7" fillId="2" borderId="0" xfId="0" applyNumberFormat="1" applyFont="1" applyFill="1" applyAlignment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3" borderId="3" xfId="0" applyNumberFormat="1" applyFont="1" applyFill="1" applyBorder="1" applyAlignment="1">
      <alignment horizontal="center" vertical="center"/>
    </xf>
    <xf numFmtId="0" fontId="13" fillId="4" borderId="3" xfId="0" applyNumberFormat="1" applyFont="1" applyFill="1" applyBorder="1" applyAlignment="1">
      <alignment horizontal="center" vertical="center"/>
    </xf>
    <xf numFmtId="9" fontId="15" fillId="2" borderId="3" xfId="0" applyNumberFormat="1" applyFont="1" applyFill="1" applyBorder="1" applyAlignment="1">
      <alignment horizontal="center" vertical="center"/>
    </xf>
    <xf numFmtId="0" fontId="14" fillId="2" borderId="0" xfId="0" applyNumberFormat="1" applyFont="1" applyFill="1" applyAlignment="1">
      <alignment horizontal="center" vertical="center"/>
    </xf>
    <xf numFmtId="0" fontId="13" fillId="2" borderId="4" xfId="0" applyNumberFormat="1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left" vertical="center" wrapText="1"/>
    </xf>
    <xf numFmtId="0" fontId="4" fillId="2" borderId="0" xfId="0" applyNumberFormat="1" applyFont="1" applyFill="1" applyAlignment="1">
      <alignment horizontal="center" vertical="center"/>
    </xf>
    <xf numFmtId="0" fontId="16" fillId="2" borderId="0" xfId="0" applyNumberFormat="1" applyFont="1" applyFill="1" applyAlignment="1">
      <alignment vertical="center"/>
    </xf>
    <xf numFmtId="0" fontId="18" fillId="2" borderId="9" xfId="0" applyNumberFormat="1" applyFont="1" applyFill="1" applyBorder="1" applyAlignment="1">
      <alignment horizontal="center" vertical="center"/>
    </xf>
    <xf numFmtId="0" fontId="18" fillId="2" borderId="3" xfId="0" applyNumberFormat="1" applyFont="1" applyFill="1" applyBorder="1" applyAlignment="1">
      <alignment horizontal="center" vertical="center"/>
    </xf>
    <xf numFmtId="0" fontId="18" fillId="2" borderId="3" xfId="0" applyNumberFormat="1" applyFont="1" applyFill="1" applyBorder="1" applyAlignment="1">
      <alignment vertical="center" wrapText="1"/>
    </xf>
    <xf numFmtId="0" fontId="18" fillId="2" borderId="3" xfId="0" applyNumberFormat="1" applyFont="1" applyFill="1" applyBorder="1" applyAlignment="1">
      <alignment horizontal="center" vertical="center" wrapText="1"/>
    </xf>
    <xf numFmtId="0" fontId="19" fillId="2" borderId="3" xfId="0" applyNumberFormat="1" applyFont="1" applyFill="1" applyBorder="1" applyAlignment="1">
      <alignment horizontal="center" vertical="center" wrapText="1"/>
    </xf>
    <xf numFmtId="0" fontId="20" fillId="2" borderId="3" xfId="0" applyNumberFormat="1" applyFont="1" applyFill="1" applyBorder="1" applyAlignment="1">
      <alignment horizontal="center" vertical="center"/>
    </xf>
    <xf numFmtId="0" fontId="18" fillId="2" borderId="6" xfId="0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vertical="center" wrapText="1"/>
    </xf>
    <xf numFmtId="0" fontId="22" fillId="2" borderId="12" xfId="0" applyNumberFormat="1" applyFont="1" applyFill="1" applyBorder="1" applyAlignment="1">
      <alignment horizontal="center" vertical="center"/>
    </xf>
    <xf numFmtId="0" fontId="22" fillId="2" borderId="13" xfId="0" applyNumberFormat="1" applyFont="1" applyFill="1" applyBorder="1" applyAlignment="1">
      <alignment horizontal="center" vertical="center"/>
    </xf>
    <xf numFmtId="0" fontId="23" fillId="2" borderId="12" xfId="0" applyNumberFormat="1" applyFont="1" applyFill="1" applyBorder="1" applyAlignment="1">
      <alignment horizontal="center" vertical="center" wrapText="1"/>
    </xf>
    <xf numFmtId="0" fontId="22" fillId="2" borderId="14" xfId="0" applyNumberFormat="1" applyFont="1" applyFill="1" applyBorder="1" applyAlignment="1">
      <alignment horizontal="center" vertical="center"/>
    </xf>
    <xf numFmtId="0" fontId="24" fillId="2" borderId="13" xfId="0" applyNumberFormat="1" applyFont="1" applyFill="1" applyBorder="1" applyAlignment="1">
      <alignment horizontal="center" vertical="center"/>
    </xf>
    <xf numFmtId="0" fontId="22" fillId="2" borderId="12" xfId="0" applyNumberFormat="1" applyFont="1" applyFill="1" applyBorder="1" applyAlignment="1">
      <alignment horizontal="center" vertical="center" wrapText="1"/>
    </xf>
    <xf numFmtId="0" fontId="22" fillId="2" borderId="14" xfId="0" applyNumberFormat="1" applyFont="1" applyFill="1" applyBorder="1" applyAlignment="1">
      <alignment horizontal="center" vertical="center" wrapText="1"/>
    </xf>
    <xf numFmtId="0" fontId="24" fillId="2" borderId="14" xfId="0" applyNumberFormat="1" applyFont="1" applyFill="1" applyBorder="1" applyAlignment="1">
      <alignment horizontal="center" vertical="center" wrapText="1"/>
    </xf>
    <xf numFmtId="0" fontId="24" fillId="2" borderId="14" xfId="0" applyNumberFormat="1" applyFont="1" applyFill="1" applyBorder="1" applyAlignment="1">
      <alignment horizontal="center" vertical="center"/>
    </xf>
    <xf numFmtId="0" fontId="24" fillId="2" borderId="15" xfId="0" applyNumberFormat="1" applyFont="1" applyFill="1" applyBorder="1" applyAlignment="1">
      <alignment horizontal="center" vertical="center" wrapText="1"/>
    </xf>
    <xf numFmtId="0" fontId="22" fillId="2" borderId="6" xfId="0" applyNumberFormat="1" applyFont="1" applyFill="1" applyBorder="1" applyAlignment="1">
      <alignment horizontal="center" vertical="center"/>
    </xf>
    <xf numFmtId="0" fontId="23" fillId="2" borderId="6" xfId="0" applyNumberFormat="1" applyFont="1" applyFill="1" applyBorder="1" applyAlignment="1">
      <alignment horizontal="center" vertical="center" wrapText="1"/>
    </xf>
    <xf numFmtId="0" fontId="24" fillId="2" borderId="6" xfId="0" applyNumberFormat="1" applyFont="1" applyFill="1" applyBorder="1" applyAlignment="1">
      <alignment horizontal="center" vertical="center"/>
    </xf>
    <xf numFmtId="0" fontId="22" fillId="2" borderId="6" xfId="0" applyNumberFormat="1" applyFont="1" applyFill="1" applyBorder="1" applyAlignment="1">
      <alignment horizontal="center" vertical="center" wrapText="1"/>
    </xf>
    <xf numFmtId="0" fontId="24" fillId="2" borderId="6" xfId="0" applyNumberFormat="1" applyFont="1" applyFill="1" applyBorder="1" applyAlignment="1">
      <alignment horizontal="center" vertical="center" wrapText="1"/>
    </xf>
    <xf numFmtId="0" fontId="18" fillId="2" borderId="7" xfId="0" applyNumberFormat="1" applyFont="1" applyFill="1" applyBorder="1" applyAlignment="1">
      <alignment horizontal="center" vertical="center"/>
    </xf>
    <xf numFmtId="0" fontId="18" fillId="2" borderId="7" xfId="0" applyNumberFormat="1" applyFont="1" applyFill="1" applyBorder="1" applyAlignment="1">
      <alignment vertical="center" wrapText="1"/>
    </xf>
    <xf numFmtId="0" fontId="18" fillId="2" borderId="7" xfId="0" applyNumberFormat="1" applyFont="1" applyFill="1" applyBorder="1" applyAlignment="1">
      <alignment horizontal="center" vertical="center" wrapText="1"/>
    </xf>
    <xf numFmtId="0" fontId="19" fillId="2" borderId="3" xfId="0" applyNumberFormat="1" applyFont="1" applyFill="1" applyBorder="1" applyAlignment="1">
      <alignment horizontal="left" vertical="center" wrapText="1"/>
    </xf>
    <xf numFmtId="0" fontId="19" fillId="2" borderId="6" xfId="0" applyNumberFormat="1" applyFont="1" applyFill="1" applyBorder="1" applyAlignment="1">
      <alignment horizontal="left" vertical="center" wrapText="1"/>
    </xf>
    <xf numFmtId="0" fontId="19" fillId="2" borderId="3" xfId="0" applyNumberFormat="1" applyFont="1" applyFill="1" applyBorder="1" applyAlignment="1">
      <alignment horizontal="center" vertical="center"/>
    </xf>
    <xf numFmtId="0" fontId="19" fillId="2" borderId="0" xfId="0" applyNumberFormat="1" applyFont="1" applyFill="1" applyAlignment="1">
      <alignment horizontal="center" vertical="center" wrapText="1"/>
    </xf>
    <xf numFmtId="0" fontId="19" fillId="2" borderId="4" xfId="0" applyNumberFormat="1" applyFont="1" applyFill="1" applyBorder="1" applyAlignment="1">
      <alignment horizontal="center" vertical="center" wrapText="1"/>
    </xf>
    <xf numFmtId="0" fontId="18" fillId="2" borderId="4" xfId="0" applyNumberFormat="1" applyFont="1" applyFill="1" applyBorder="1" applyAlignment="1">
      <alignment horizontal="center" vertical="center" wrapText="1"/>
    </xf>
    <xf numFmtId="0" fontId="18" fillId="2" borderId="4" xfId="0" applyNumberFormat="1" applyFont="1" applyFill="1" applyBorder="1" applyAlignment="1">
      <alignment horizontal="center" vertical="center"/>
    </xf>
    <xf numFmtId="0" fontId="19" fillId="2" borderId="4" xfId="0" applyNumberFormat="1" applyFont="1" applyFill="1" applyBorder="1" applyAlignment="1">
      <alignment horizontal="left" vertical="center" wrapText="1"/>
    </xf>
    <xf numFmtId="0" fontId="19" fillId="2" borderId="4" xfId="0" applyNumberFormat="1" applyFont="1" applyFill="1" applyBorder="1" applyAlignment="1">
      <alignment horizontal="center" vertical="center"/>
    </xf>
    <xf numFmtId="0" fontId="18" fillId="2" borderId="4" xfId="0" applyNumberFormat="1" applyFont="1" applyFill="1" applyBorder="1" applyAlignment="1">
      <alignment vertical="center" wrapText="1"/>
    </xf>
    <xf numFmtId="0" fontId="18" fillId="2" borderId="5" xfId="0" applyNumberFormat="1" applyFont="1" applyFill="1" applyBorder="1" applyAlignment="1">
      <alignment horizontal="left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8" fillId="2" borderId="9" xfId="0" applyNumberFormat="1" applyFont="1" applyFill="1" applyBorder="1" applyAlignment="1">
      <alignment horizontal="center" vertical="center" wrapText="1"/>
    </xf>
    <xf numFmtId="0" fontId="19" fillId="2" borderId="5" xfId="0" applyNumberFormat="1" applyFont="1" applyFill="1" applyBorder="1" applyAlignment="1">
      <alignment horizontal="left" vertical="center" wrapText="1"/>
    </xf>
    <xf numFmtId="0" fontId="18" fillId="2" borderId="5" xfId="0" applyNumberFormat="1" applyFont="1" applyFill="1" applyBorder="1" applyAlignment="1">
      <alignment horizontal="center" vertical="center" wrapText="1"/>
    </xf>
    <xf numFmtId="0" fontId="18" fillId="2" borderId="5" xfId="0" applyNumberFormat="1" applyFont="1" applyFill="1" applyBorder="1" applyAlignment="1">
      <alignment horizontal="center" vertical="center"/>
    </xf>
    <xf numFmtId="0" fontId="18" fillId="2" borderId="15" xfId="0" applyNumberFormat="1" applyFont="1" applyFill="1" applyBorder="1" applyAlignment="1">
      <alignment horizontal="center" vertical="center"/>
    </xf>
    <xf numFmtId="0" fontId="18" fillId="2" borderId="18" xfId="0" applyNumberFormat="1" applyFont="1" applyFill="1" applyBorder="1" applyAlignment="1">
      <alignment horizontal="center" vertical="center" wrapText="1"/>
    </xf>
    <xf numFmtId="0" fontId="19" fillId="2" borderId="16" xfId="0" applyNumberFormat="1" applyFont="1" applyFill="1" applyBorder="1" applyAlignment="1">
      <alignment horizontal="left" vertical="center" wrapText="1"/>
    </xf>
    <xf numFmtId="0" fontId="18" fillId="2" borderId="16" xfId="0" applyNumberFormat="1" applyFont="1" applyFill="1" applyBorder="1" applyAlignment="1">
      <alignment horizontal="center" vertical="center" wrapText="1"/>
    </xf>
    <xf numFmtId="0" fontId="18" fillId="2" borderId="18" xfId="0" applyNumberFormat="1" applyFont="1" applyFill="1" applyBorder="1" applyAlignment="1">
      <alignment horizontal="center" vertical="center"/>
    </xf>
    <xf numFmtId="0" fontId="19" fillId="2" borderId="5" xfId="0" applyNumberFormat="1" applyFont="1" applyFill="1" applyBorder="1" applyAlignment="1">
      <alignment horizontal="center" vertical="center" wrapText="1"/>
    </xf>
    <xf numFmtId="0" fontId="19" fillId="2" borderId="4" xfId="0" applyNumberFormat="1" applyFont="1" applyFill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3" xfId="0" applyNumberFormat="1" applyFont="1" applyFill="1" applyBorder="1" applyAlignment="1">
      <alignment horizontal="center" vertical="center"/>
    </xf>
    <xf numFmtId="0" fontId="18" fillId="0" borderId="3" xfId="0" applyNumberFormat="1" applyFont="1" applyFill="1" applyBorder="1" applyAlignment="1">
      <alignment vertical="center" wrapText="1"/>
    </xf>
    <xf numFmtId="0" fontId="18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18" fillId="0" borderId="3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/>
    </xf>
    <xf numFmtId="0" fontId="22" fillId="0" borderId="7" xfId="0" applyFont="1" applyBorder="1" applyAlignment="1">
      <alignment horizontal="left" vertical="center" wrapText="1"/>
    </xf>
    <xf numFmtId="0" fontId="23" fillId="0" borderId="7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0" fontId="19" fillId="2" borderId="4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19" fillId="2" borderId="3" xfId="0" applyNumberFormat="1" applyFont="1" applyFill="1" applyBorder="1" applyAlignment="1">
      <alignment horizontal="center" vertical="center"/>
    </xf>
    <xf numFmtId="0" fontId="19" fillId="2" borderId="3" xfId="0" applyNumberFormat="1" applyFont="1" applyFill="1" applyBorder="1" applyAlignment="1">
      <alignment horizontal="center" vertical="center"/>
    </xf>
    <xf numFmtId="0" fontId="18" fillId="2" borderId="4" xfId="0" applyNumberFormat="1" applyFont="1" applyFill="1" applyBorder="1" applyAlignment="1">
      <alignment horizontal="center" vertical="center" wrapText="1"/>
    </xf>
    <xf numFmtId="0" fontId="18" fillId="2" borderId="21" xfId="0" applyNumberFormat="1" applyFont="1" applyFill="1" applyBorder="1" applyAlignment="1">
      <alignment horizontal="center" vertical="center"/>
    </xf>
    <xf numFmtId="0" fontId="18" fillId="2" borderId="22" xfId="0" applyNumberFormat="1" applyFont="1" applyFill="1" applyBorder="1" applyAlignment="1">
      <alignment horizontal="center" vertical="center" wrapText="1"/>
    </xf>
    <xf numFmtId="0" fontId="18" fillId="2" borderId="21" xfId="0" applyNumberFormat="1" applyFont="1" applyFill="1" applyBorder="1" applyAlignment="1">
      <alignment horizontal="center" vertical="center" wrapText="1"/>
    </xf>
    <xf numFmtId="0" fontId="18" fillId="2" borderId="21" xfId="0" applyNumberFormat="1" applyFont="1" applyFill="1" applyBorder="1" applyAlignment="1">
      <alignment vertical="center" wrapText="1"/>
    </xf>
    <xf numFmtId="0" fontId="18" fillId="0" borderId="21" xfId="0" applyNumberFormat="1" applyFont="1" applyFill="1" applyBorder="1" applyAlignment="1">
      <alignment horizontal="center" vertical="center"/>
    </xf>
    <xf numFmtId="0" fontId="20" fillId="2" borderId="21" xfId="0" applyNumberFormat="1" applyFont="1" applyFill="1" applyBorder="1" applyAlignment="1">
      <alignment horizontal="center" vertical="center"/>
    </xf>
    <xf numFmtId="0" fontId="19" fillId="2" borderId="21" xfId="0" applyNumberFormat="1" applyFont="1" applyFill="1" applyBorder="1" applyAlignment="1">
      <alignment horizontal="center" vertical="center"/>
    </xf>
    <xf numFmtId="0" fontId="18" fillId="2" borderId="22" xfId="0" applyNumberFormat="1" applyFont="1" applyFill="1" applyBorder="1" applyAlignment="1">
      <alignment horizontal="center" vertical="center"/>
    </xf>
    <xf numFmtId="0" fontId="19" fillId="2" borderId="23" xfId="0" applyNumberFormat="1" applyFont="1" applyFill="1" applyBorder="1" applyAlignment="1">
      <alignment horizontal="left" vertical="center" wrapText="1"/>
    </xf>
    <xf numFmtId="0" fontId="19" fillId="2" borderId="21" xfId="0" applyNumberFormat="1" applyFont="1" applyFill="1" applyBorder="1" applyAlignment="1">
      <alignment horizontal="center" vertical="center" wrapText="1"/>
    </xf>
    <xf numFmtId="0" fontId="15" fillId="2" borderId="3" xfId="0" applyNumberFormat="1" applyFont="1" applyFill="1" applyBorder="1" applyAlignment="1">
      <alignment horizontal="center" vertical="center"/>
    </xf>
    <xf numFmtId="176" fontId="15" fillId="2" borderId="3" xfId="0" applyNumberFormat="1" applyFont="1" applyFill="1" applyBorder="1" applyAlignment="1">
      <alignment horizontal="center" vertical="center"/>
    </xf>
    <xf numFmtId="177" fontId="15" fillId="2" borderId="3" xfId="0" applyNumberFormat="1" applyFont="1" applyFill="1" applyBorder="1" applyAlignment="1">
      <alignment horizontal="center" vertical="center"/>
    </xf>
    <xf numFmtId="0" fontId="15" fillId="2" borderId="3" xfId="0" applyNumberFormat="1" applyFont="1" applyFill="1" applyBorder="1" applyAlignment="1">
      <alignment horizontal="center" vertical="center" wrapText="1"/>
    </xf>
    <xf numFmtId="0" fontId="19" fillId="2" borderId="3" xfId="0" applyNumberFormat="1" applyFont="1" applyFill="1" applyBorder="1" applyAlignment="1">
      <alignment horizontal="center" vertical="center"/>
    </xf>
    <xf numFmtId="0" fontId="25" fillId="2" borderId="3" xfId="0" applyNumberFormat="1" applyFont="1" applyFill="1" applyBorder="1" applyAlignment="1">
      <alignment horizontal="center" vertical="center"/>
    </xf>
    <xf numFmtId="0" fontId="25" fillId="2" borderId="3" xfId="0" applyNumberFormat="1" applyFont="1" applyFill="1" applyBorder="1" applyAlignment="1">
      <alignment horizontal="center" vertical="center" wrapText="1"/>
    </xf>
    <xf numFmtId="0" fontId="25" fillId="2" borderId="4" xfId="0" applyNumberFormat="1" applyFont="1" applyFill="1" applyBorder="1" applyAlignment="1">
      <alignment horizontal="center" vertical="center" wrapText="1"/>
    </xf>
    <xf numFmtId="0" fontId="25" fillId="0" borderId="3" xfId="0" applyNumberFormat="1" applyFont="1" applyFill="1" applyBorder="1" applyAlignment="1">
      <alignment horizontal="center" vertical="center"/>
    </xf>
    <xf numFmtId="0" fontId="25" fillId="2" borderId="4" xfId="0" applyNumberFormat="1" applyFont="1" applyFill="1" applyBorder="1" applyAlignment="1">
      <alignment horizontal="center" vertical="center"/>
    </xf>
    <xf numFmtId="0" fontId="26" fillId="2" borderId="4" xfId="0" applyNumberFormat="1" applyFont="1" applyFill="1" applyBorder="1" applyAlignment="1">
      <alignment horizontal="center" vertical="center" wrapText="1"/>
    </xf>
    <xf numFmtId="0" fontId="26" fillId="2" borderId="15" xfId="0" applyNumberFormat="1" applyFont="1" applyFill="1" applyBorder="1" applyAlignment="1">
      <alignment vertical="center" wrapText="1"/>
    </xf>
    <xf numFmtId="0" fontId="26" fillId="2" borderId="4" xfId="0" applyNumberFormat="1" applyFont="1" applyFill="1" applyBorder="1" applyAlignment="1">
      <alignment horizontal="center" vertical="center"/>
    </xf>
    <xf numFmtId="0" fontId="26" fillId="2" borderId="3" xfId="0" applyNumberFormat="1" applyFont="1" applyFill="1" applyBorder="1" applyAlignment="1">
      <alignment horizontal="center" vertical="center" wrapText="1"/>
    </xf>
    <xf numFmtId="0" fontId="27" fillId="2" borderId="3" xfId="0" applyNumberFormat="1" applyFont="1" applyFill="1" applyBorder="1" applyAlignment="1">
      <alignment horizontal="center" vertical="center"/>
    </xf>
    <xf numFmtId="0" fontId="25" fillId="2" borderId="6" xfId="0" applyNumberFormat="1" applyFont="1" applyFill="1" applyBorder="1" applyAlignment="1">
      <alignment horizontal="center" vertical="center" wrapText="1"/>
    </xf>
    <xf numFmtId="0" fontId="25" fillId="2" borderId="6" xfId="0" applyNumberFormat="1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5" fillId="2" borderId="5" xfId="0" applyNumberFormat="1" applyFont="1" applyFill="1" applyBorder="1" applyAlignment="1">
      <alignment horizontal="left" vertical="center" wrapText="1"/>
    </xf>
    <xf numFmtId="0" fontId="7" fillId="2" borderId="2" xfId="0" applyNumberFormat="1" applyFont="1" applyFill="1" applyBorder="1" applyAlignment="1">
      <alignment horizontal="left" vertical="center" wrapText="1"/>
    </xf>
    <xf numFmtId="0" fontId="7" fillId="2" borderId="7" xfId="0" applyNumberFormat="1" applyFont="1" applyFill="1" applyBorder="1" applyAlignment="1">
      <alignment horizontal="left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1" fillId="2" borderId="3" xfId="0" applyNumberFormat="1" applyFont="1" applyFill="1" applyBorder="1" applyAlignment="1">
      <alignment horizontal="center" vertical="center"/>
    </xf>
    <xf numFmtId="0" fontId="12" fillId="2" borderId="3" xfId="0" applyNumberFormat="1" applyFont="1" applyFill="1" applyBorder="1" applyAlignment="1">
      <alignment horizontal="center" vertical="center"/>
    </xf>
    <xf numFmtId="0" fontId="13" fillId="3" borderId="3" xfId="0" applyNumberFormat="1" applyFont="1" applyFill="1" applyBorder="1" applyAlignment="1">
      <alignment horizontal="center" vertical="center" wrapText="1"/>
    </xf>
    <xf numFmtId="0" fontId="13" fillId="3" borderId="3" xfId="0" applyNumberFormat="1" applyFont="1" applyFill="1" applyBorder="1" applyAlignment="1">
      <alignment horizontal="center" vertical="center"/>
    </xf>
    <xf numFmtId="0" fontId="13" fillId="2" borderId="3" xfId="0" applyNumberFormat="1" applyFont="1" applyFill="1" applyBorder="1" applyAlignment="1">
      <alignment horizontal="left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4" borderId="3" xfId="0" applyNumberFormat="1" applyFont="1" applyFill="1" applyBorder="1" applyAlignment="1">
      <alignment horizontal="center" vertical="center" wrapText="1"/>
    </xf>
    <xf numFmtId="0" fontId="13" fillId="5" borderId="3" xfId="0" applyNumberFormat="1" applyFont="1" applyFill="1" applyBorder="1" applyAlignment="1">
      <alignment horizontal="center" vertical="center" wrapText="1"/>
    </xf>
    <xf numFmtId="0" fontId="7" fillId="2" borderId="3" xfId="0" applyNumberFormat="1" applyFont="1" applyFill="1" applyBorder="1" applyAlignment="1">
      <alignment horizontal="left" vertical="top" wrapText="1"/>
    </xf>
    <xf numFmtId="0" fontId="7" fillId="2" borderId="10" xfId="0" applyNumberFormat="1" applyFont="1" applyFill="1" applyBorder="1" applyAlignment="1">
      <alignment horizontal="left" vertical="top" wrapText="1"/>
    </xf>
    <xf numFmtId="0" fontId="7" fillId="2" borderId="6" xfId="0" applyNumberFormat="1" applyFont="1" applyFill="1" applyBorder="1" applyAlignment="1">
      <alignment horizontal="left" vertical="top" wrapText="1"/>
    </xf>
    <xf numFmtId="0" fontId="7" fillId="2" borderId="11" xfId="0" applyNumberFormat="1" applyFont="1" applyFill="1" applyBorder="1" applyAlignment="1">
      <alignment horizontal="center" vertical="top" wrapText="1"/>
    </xf>
    <xf numFmtId="0" fontId="13" fillId="2" borderId="3" xfId="0" applyNumberFormat="1" applyFont="1" applyFill="1" applyBorder="1" applyAlignment="1">
      <alignment horizontal="center" vertical="center" wrapText="1"/>
    </xf>
    <xf numFmtId="0" fontId="7" fillId="2" borderId="17" xfId="0" applyNumberFormat="1" applyFont="1" applyFill="1" applyBorder="1" applyAlignment="1">
      <alignment horizontal="center" vertical="center"/>
    </xf>
    <xf numFmtId="0" fontId="16" fillId="2" borderId="17" xfId="0" applyNumberFormat="1" applyFont="1" applyFill="1" applyBorder="1" applyAlignment="1">
      <alignment vertical="center"/>
    </xf>
    <xf numFmtId="0" fontId="19" fillId="2" borderId="4" xfId="0" applyNumberFormat="1" applyFont="1" applyFill="1" applyBorder="1" applyAlignment="1">
      <alignment horizontal="center" vertical="center"/>
    </xf>
    <xf numFmtId="0" fontId="20" fillId="2" borderId="16" xfId="0" applyNumberFormat="1" applyFont="1" applyFill="1" applyBorder="1" applyAlignment="1">
      <alignment vertical="center"/>
    </xf>
    <xf numFmtId="0" fontId="20" fillId="2" borderId="5" xfId="0" applyNumberFormat="1" applyFont="1" applyFill="1" applyBorder="1" applyAlignment="1">
      <alignment vertical="center"/>
    </xf>
    <xf numFmtId="0" fontId="19" fillId="2" borderId="3" xfId="0" applyNumberFormat="1" applyFont="1" applyFill="1" applyBorder="1" applyAlignment="1">
      <alignment horizontal="center" vertical="center"/>
    </xf>
    <xf numFmtId="0" fontId="20" fillId="2" borderId="3" xfId="0" applyNumberFormat="1" applyFont="1" applyFill="1" applyBorder="1" applyAlignment="1">
      <alignment vertical="center"/>
    </xf>
    <xf numFmtId="0" fontId="21" fillId="2" borderId="4" xfId="0" applyNumberFormat="1" applyFont="1" applyFill="1" applyBorder="1" applyAlignment="1">
      <alignment horizontal="center" vertical="center"/>
    </xf>
    <xf numFmtId="0" fontId="18" fillId="2" borderId="6" xfId="0" applyNumberFormat="1" applyFont="1" applyFill="1" applyBorder="1" applyAlignment="1">
      <alignment horizontal="center" vertical="center"/>
    </xf>
    <xf numFmtId="0" fontId="20" fillId="2" borderId="6" xfId="0" applyNumberFormat="1" applyFont="1" applyFill="1" applyBorder="1" applyAlignment="1">
      <alignment vertical="center"/>
    </xf>
    <xf numFmtId="0" fontId="20" fillId="2" borderId="15" xfId="0" applyNumberFormat="1" applyFont="1" applyFill="1" applyBorder="1" applyAlignment="1">
      <alignment vertical="center"/>
    </xf>
    <xf numFmtId="0" fontId="19" fillId="2" borderId="4" xfId="0" applyNumberFormat="1" applyFont="1" applyFill="1" applyBorder="1" applyAlignment="1">
      <alignment horizontal="center" vertical="center" wrapText="1"/>
    </xf>
    <xf numFmtId="0" fontId="19" fillId="2" borderId="16" xfId="0" applyNumberFormat="1" applyFont="1" applyFill="1" applyBorder="1" applyAlignment="1">
      <alignment horizontal="center" vertical="center" wrapText="1"/>
    </xf>
    <xf numFmtId="0" fontId="19" fillId="2" borderId="5" xfId="0" applyNumberFormat="1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9" fillId="2" borderId="20" xfId="0" applyNumberFormat="1" applyFont="1" applyFill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9" fillId="0" borderId="3" xfId="0" applyFont="1" applyBorder="1" applyAlignment="1">
      <alignment horizontal="left" vertical="center" wrapText="1"/>
    </xf>
    <xf numFmtId="0" fontId="31" fillId="0" borderId="0" xfId="0" applyFont="1">
      <alignment vertical="center"/>
    </xf>
    <xf numFmtId="0" fontId="28" fillId="2" borderId="3" xfId="0" applyNumberFormat="1" applyFont="1" applyFill="1" applyBorder="1" applyAlignment="1">
      <alignment horizontal="center" vertical="center"/>
    </xf>
    <xf numFmtId="0" fontId="28" fillId="2" borderId="6" xfId="0" applyNumberFormat="1" applyFont="1" applyFill="1" applyBorder="1" applyAlignment="1">
      <alignment horizontal="center" vertical="center" wrapText="1"/>
    </xf>
    <xf numFmtId="0" fontId="28" fillId="2" borderId="4" xfId="0" applyNumberFormat="1" applyFont="1" applyFill="1" applyBorder="1" applyAlignment="1">
      <alignment horizontal="center" vertical="center"/>
    </xf>
    <xf numFmtId="0" fontId="28" fillId="2" borderId="5" xfId="0" applyNumberFormat="1" applyFont="1" applyFill="1" applyBorder="1" applyAlignment="1">
      <alignment horizontal="center" vertical="center"/>
    </xf>
    <xf numFmtId="0" fontId="32" fillId="2" borderId="0" xfId="0" applyNumberFormat="1" applyFont="1" applyFill="1" applyAlignment="1">
      <alignment horizontal="center" vertical="center"/>
    </xf>
    <xf numFmtId="0" fontId="29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5"/>
  <sheetViews>
    <sheetView tabSelected="1" zoomScale="60" zoomScaleNormal="60" workbookViewId="0">
      <pane ySplit="2" topLeftCell="A15" activePane="bottomLeft" state="frozen"/>
      <selection pane="bottomLeft" activeCell="F19" sqref="F19"/>
    </sheetView>
  </sheetViews>
  <sheetFormatPr defaultRowHeight="14"/>
  <cols>
    <col min="1" max="1" width="8" customWidth="1"/>
    <col min="2" max="2" width="11" customWidth="1"/>
    <col min="3" max="3" width="13" customWidth="1"/>
    <col min="4" max="4" width="17" customWidth="1"/>
    <col min="5" max="5" width="14" customWidth="1"/>
    <col min="6" max="6" width="9" customWidth="1"/>
    <col min="7" max="7" width="14" customWidth="1"/>
    <col min="8" max="8" width="16" customWidth="1"/>
    <col min="9" max="9" width="14" customWidth="1"/>
    <col min="10" max="10" width="53" customWidth="1"/>
    <col min="11" max="11" width="24" customWidth="1"/>
    <col min="12" max="12" width="45" customWidth="1"/>
    <col min="13" max="13" width="26" customWidth="1"/>
  </cols>
  <sheetData>
    <row r="1" spans="1:13" ht="38.25" customHeight="1">
      <c r="A1" s="140" t="s">
        <v>196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</row>
    <row r="2" spans="1:13" ht="69" customHeight="1">
      <c r="A2" s="1" t="s">
        <v>1</v>
      </c>
      <c r="B2" s="1" t="s">
        <v>16</v>
      </c>
      <c r="C2" s="1" t="s">
        <v>17</v>
      </c>
      <c r="D2" s="2" t="s">
        <v>19</v>
      </c>
      <c r="E2" s="2" t="s">
        <v>21</v>
      </c>
      <c r="F2" s="2" t="s">
        <v>22</v>
      </c>
      <c r="G2" s="2" t="s">
        <v>23</v>
      </c>
      <c r="H2" s="2" t="s">
        <v>24</v>
      </c>
      <c r="I2" s="2" t="s">
        <v>25</v>
      </c>
      <c r="J2" s="2" t="s">
        <v>20</v>
      </c>
      <c r="K2" s="3" t="s">
        <v>138</v>
      </c>
      <c r="L2" s="2" t="s">
        <v>139</v>
      </c>
      <c r="M2" s="3" t="s">
        <v>29</v>
      </c>
    </row>
    <row r="3" spans="1:13" ht="171" customHeight="1">
      <c r="A3" s="145">
        <v>1</v>
      </c>
      <c r="B3" s="153" t="s">
        <v>108</v>
      </c>
      <c r="C3" s="82" t="s">
        <v>31</v>
      </c>
      <c r="D3" s="78" t="s">
        <v>252</v>
      </c>
      <c r="E3" s="79" t="s">
        <v>254</v>
      </c>
      <c r="F3" s="83">
        <v>2</v>
      </c>
      <c r="G3" s="80" t="s">
        <v>34</v>
      </c>
      <c r="H3" s="79" t="s">
        <v>35</v>
      </c>
      <c r="I3" s="80" t="s">
        <v>50</v>
      </c>
      <c r="J3" s="84" t="s">
        <v>110</v>
      </c>
      <c r="K3" s="84" t="s">
        <v>140</v>
      </c>
      <c r="L3" s="84" t="s">
        <v>141</v>
      </c>
      <c r="M3" s="84" t="s">
        <v>142</v>
      </c>
    </row>
    <row r="4" spans="1:13" ht="114.75" customHeight="1">
      <c r="A4" s="152"/>
      <c r="B4" s="154"/>
      <c r="C4" s="82" t="s">
        <v>31</v>
      </c>
      <c r="D4" s="83" t="s">
        <v>251</v>
      </c>
      <c r="E4" s="104" t="s">
        <v>254</v>
      </c>
      <c r="F4" s="79">
        <v>1</v>
      </c>
      <c r="G4" s="80" t="s">
        <v>34</v>
      </c>
      <c r="H4" s="79" t="s">
        <v>35</v>
      </c>
      <c r="I4" s="85" t="s">
        <v>143</v>
      </c>
      <c r="J4" s="66" t="s">
        <v>144</v>
      </c>
      <c r="K4" s="77" t="s">
        <v>145</v>
      </c>
      <c r="L4" s="77" t="s">
        <v>146</v>
      </c>
      <c r="M4" s="84" t="s">
        <v>142</v>
      </c>
    </row>
    <row r="5" spans="1:13" ht="166.5" customHeight="1">
      <c r="A5" s="152"/>
      <c r="B5" s="154"/>
      <c r="C5" s="86" t="s">
        <v>31</v>
      </c>
      <c r="D5" s="83" t="s">
        <v>147</v>
      </c>
      <c r="E5" s="104" t="s">
        <v>254</v>
      </c>
      <c r="F5" s="79">
        <v>1</v>
      </c>
      <c r="G5" s="80" t="s">
        <v>34</v>
      </c>
      <c r="H5" s="79" t="s">
        <v>35</v>
      </c>
      <c r="I5" s="85" t="s">
        <v>143</v>
      </c>
      <c r="J5" s="66" t="s">
        <v>144</v>
      </c>
      <c r="K5" s="76" t="s">
        <v>148</v>
      </c>
      <c r="L5" s="77" t="s">
        <v>146</v>
      </c>
      <c r="M5" s="84" t="s">
        <v>142</v>
      </c>
    </row>
    <row r="6" spans="1:13" ht="166.5" customHeight="1">
      <c r="A6" s="146"/>
      <c r="B6" s="155"/>
      <c r="C6" s="65" t="s">
        <v>31</v>
      </c>
      <c r="D6" s="67" t="s">
        <v>250</v>
      </c>
      <c r="E6" s="104" t="s">
        <v>254</v>
      </c>
      <c r="F6" s="65">
        <v>1</v>
      </c>
      <c r="G6" s="80" t="s">
        <v>34</v>
      </c>
      <c r="H6" s="79" t="s">
        <v>35</v>
      </c>
      <c r="I6" s="78" t="s">
        <v>121</v>
      </c>
      <c r="J6" s="66" t="s">
        <v>149</v>
      </c>
      <c r="K6" s="64" t="s">
        <v>150</v>
      </c>
      <c r="L6" s="84" t="s">
        <v>151</v>
      </c>
      <c r="M6" s="84" t="s">
        <v>152</v>
      </c>
    </row>
    <row r="7" spans="1:13" ht="110.25" customHeight="1">
      <c r="A7" s="65">
        <v>2</v>
      </c>
      <c r="B7" s="64" t="s">
        <v>84</v>
      </c>
      <c r="C7" s="67" t="s">
        <v>31</v>
      </c>
      <c r="D7" s="64" t="s">
        <v>125</v>
      </c>
      <c r="E7" s="104" t="s">
        <v>254</v>
      </c>
      <c r="F7" s="87">
        <v>1</v>
      </c>
      <c r="G7" s="64" t="s">
        <v>86</v>
      </c>
      <c r="H7" s="67" t="s">
        <v>35</v>
      </c>
      <c r="I7" s="64" t="s">
        <v>91</v>
      </c>
      <c r="J7" s="66" t="s">
        <v>95</v>
      </c>
      <c r="K7" s="66" t="s">
        <v>158</v>
      </c>
      <c r="L7" s="66" t="s">
        <v>159</v>
      </c>
      <c r="M7" s="84" t="s">
        <v>97</v>
      </c>
    </row>
    <row r="8" spans="1:13" ht="123" customHeight="1">
      <c r="A8" s="65">
        <v>3</v>
      </c>
      <c r="B8" s="64" t="s">
        <v>160</v>
      </c>
      <c r="C8" s="67" t="s">
        <v>31</v>
      </c>
      <c r="D8" s="64" t="s">
        <v>130</v>
      </c>
      <c r="E8" s="104" t="s">
        <v>254</v>
      </c>
      <c r="F8" s="87">
        <v>1</v>
      </c>
      <c r="G8" s="64" t="s">
        <v>161</v>
      </c>
      <c r="H8" s="67" t="s">
        <v>56</v>
      </c>
      <c r="I8" s="64" t="s">
        <v>162</v>
      </c>
      <c r="J8" s="66" t="s">
        <v>110</v>
      </c>
      <c r="K8" s="66" t="s">
        <v>163</v>
      </c>
      <c r="L8" s="66" t="s">
        <v>164</v>
      </c>
      <c r="M8" s="64" t="s">
        <v>165</v>
      </c>
    </row>
    <row r="9" spans="1:13" ht="99.75" customHeight="1">
      <c r="A9" s="145">
        <v>4</v>
      </c>
      <c r="B9" s="145" t="s">
        <v>30</v>
      </c>
      <c r="C9" s="65" t="s">
        <v>31</v>
      </c>
      <c r="D9" s="65" t="s">
        <v>130</v>
      </c>
      <c r="E9" s="104" t="s">
        <v>254</v>
      </c>
      <c r="F9" s="65">
        <v>1</v>
      </c>
      <c r="G9" s="87" t="s">
        <v>34</v>
      </c>
      <c r="H9" s="65" t="s">
        <v>35</v>
      </c>
      <c r="I9" s="87" t="s">
        <v>166</v>
      </c>
      <c r="J9" s="85" t="s">
        <v>167</v>
      </c>
      <c r="K9" s="87" t="s">
        <v>168</v>
      </c>
      <c r="L9" s="87" t="s">
        <v>169</v>
      </c>
      <c r="M9" s="64" t="s">
        <v>170</v>
      </c>
    </row>
    <row r="10" spans="1:13" ht="99.75" customHeight="1">
      <c r="A10" s="146"/>
      <c r="B10" s="146"/>
      <c r="C10" s="65" t="s">
        <v>31</v>
      </c>
      <c r="D10" s="65" t="s">
        <v>125</v>
      </c>
      <c r="E10" s="104" t="s">
        <v>254</v>
      </c>
      <c r="F10" s="65">
        <v>1</v>
      </c>
      <c r="G10" s="87" t="s">
        <v>34</v>
      </c>
      <c r="H10" s="65" t="s">
        <v>35</v>
      </c>
      <c r="I10" s="87" t="s">
        <v>166</v>
      </c>
      <c r="J10" s="66" t="s">
        <v>171</v>
      </c>
      <c r="K10" s="87" t="s">
        <v>172</v>
      </c>
      <c r="L10" s="64" t="s">
        <v>173</v>
      </c>
      <c r="M10" s="64" t="s">
        <v>170</v>
      </c>
    </row>
    <row r="11" spans="1:13" ht="99.75" customHeight="1">
      <c r="A11" s="145">
        <v>5</v>
      </c>
      <c r="B11" s="149" t="s">
        <v>46</v>
      </c>
      <c r="C11" s="88" t="s">
        <v>47</v>
      </c>
      <c r="D11" s="88" t="s">
        <v>174</v>
      </c>
      <c r="E11" s="104" t="s">
        <v>254</v>
      </c>
      <c r="F11" s="88">
        <v>1</v>
      </c>
      <c r="G11" s="88" t="s">
        <v>34</v>
      </c>
      <c r="H11" s="88" t="s">
        <v>35</v>
      </c>
      <c r="I11" s="89" t="s">
        <v>50</v>
      </c>
      <c r="J11" s="90" t="s">
        <v>175</v>
      </c>
      <c r="K11" s="90" t="s">
        <v>176</v>
      </c>
      <c r="L11" s="90" t="s">
        <v>177</v>
      </c>
      <c r="M11" s="91" t="s">
        <v>178</v>
      </c>
    </row>
    <row r="12" spans="1:13" ht="152.25" customHeight="1">
      <c r="A12" s="152"/>
      <c r="B12" s="150"/>
      <c r="C12" s="92" t="s">
        <v>47</v>
      </c>
      <c r="D12" s="92" t="s">
        <v>125</v>
      </c>
      <c r="E12" s="104" t="s">
        <v>254</v>
      </c>
      <c r="F12" s="92">
        <v>1</v>
      </c>
      <c r="G12" s="93" t="s">
        <v>34</v>
      </c>
      <c r="H12" s="92" t="s">
        <v>35</v>
      </c>
      <c r="I12" s="93" t="s">
        <v>58</v>
      </c>
      <c r="J12" s="93" t="s">
        <v>179</v>
      </c>
      <c r="K12" s="93" t="s">
        <v>180</v>
      </c>
      <c r="L12" s="94" t="s">
        <v>181</v>
      </c>
      <c r="M12" s="95" t="s">
        <v>178</v>
      </c>
    </row>
    <row r="13" spans="1:13" ht="152.25" customHeight="1">
      <c r="A13" s="152"/>
      <c r="B13" s="150"/>
      <c r="C13" s="88" t="s">
        <v>182</v>
      </c>
      <c r="D13" s="88" t="s">
        <v>174</v>
      </c>
      <c r="E13" s="104" t="s">
        <v>254</v>
      </c>
      <c r="F13" s="88">
        <v>1</v>
      </c>
      <c r="G13" s="88" t="s">
        <v>34</v>
      </c>
      <c r="H13" s="88" t="s">
        <v>35</v>
      </c>
      <c r="I13" s="89" t="s">
        <v>50</v>
      </c>
      <c r="J13" s="90" t="s">
        <v>175</v>
      </c>
      <c r="K13" s="90" t="s">
        <v>183</v>
      </c>
      <c r="L13" s="90" t="s">
        <v>177</v>
      </c>
      <c r="M13" s="95" t="s">
        <v>178</v>
      </c>
    </row>
    <row r="14" spans="1:13" ht="152.25" customHeight="1">
      <c r="A14" s="146"/>
      <c r="B14" s="151"/>
      <c r="C14" s="92" t="s">
        <v>55</v>
      </c>
      <c r="D14" s="92" t="s">
        <v>125</v>
      </c>
      <c r="E14" s="104" t="s">
        <v>254</v>
      </c>
      <c r="F14" s="92">
        <v>2</v>
      </c>
      <c r="G14" s="93" t="s">
        <v>34</v>
      </c>
      <c r="H14" s="92" t="s">
        <v>35</v>
      </c>
      <c r="I14" s="93" t="s">
        <v>184</v>
      </c>
      <c r="J14" s="93" t="s">
        <v>179</v>
      </c>
      <c r="K14" s="93" t="s">
        <v>185</v>
      </c>
      <c r="L14" s="94" t="s">
        <v>181</v>
      </c>
      <c r="M14" s="95" t="s">
        <v>178</v>
      </c>
    </row>
    <row r="15" spans="1:13" ht="119.25" customHeight="1">
      <c r="A15" s="145">
        <v>6</v>
      </c>
      <c r="B15" s="147" t="s">
        <v>66</v>
      </c>
      <c r="C15" s="76" t="s">
        <v>253</v>
      </c>
      <c r="D15" s="96" t="s">
        <v>130</v>
      </c>
      <c r="E15" s="104" t="s">
        <v>254</v>
      </c>
      <c r="F15" s="81">
        <v>1</v>
      </c>
      <c r="G15" s="97" t="s">
        <v>68</v>
      </c>
      <c r="H15" s="98" t="s">
        <v>35</v>
      </c>
      <c r="I15" s="99" t="s">
        <v>186</v>
      </c>
      <c r="J15" s="100" t="s">
        <v>187</v>
      </c>
      <c r="K15" s="66" t="s">
        <v>188</v>
      </c>
      <c r="L15" s="66" t="s">
        <v>189</v>
      </c>
      <c r="M15" s="66" t="s">
        <v>75</v>
      </c>
    </row>
    <row r="16" spans="1:13" ht="75.75" customHeight="1">
      <c r="A16" s="146"/>
      <c r="B16" s="148"/>
      <c r="C16" s="65" t="s">
        <v>31</v>
      </c>
      <c r="D16" s="64" t="s">
        <v>125</v>
      </c>
      <c r="E16" s="104" t="s">
        <v>254</v>
      </c>
      <c r="F16" s="101">
        <v>1</v>
      </c>
      <c r="G16" s="96" t="s">
        <v>68</v>
      </c>
      <c r="H16" s="102" t="s">
        <v>35</v>
      </c>
      <c r="I16" s="64" t="s">
        <v>190</v>
      </c>
      <c r="J16" s="66" t="s">
        <v>191</v>
      </c>
      <c r="K16" s="66" t="s">
        <v>192</v>
      </c>
      <c r="L16" s="66" t="s">
        <v>193</v>
      </c>
      <c r="M16" s="64" t="s">
        <v>194</v>
      </c>
    </row>
    <row r="17" spans="1:13" s="196" customFormat="1" ht="318.5" customHeight="1">
      <c r="A17" s="145">
        <v>7</v>
      </c>
      <c r="B17" s="147" t="s">
        <v>270</v>
      </c>
      <c r="C17" s="189" t="s">
        <v>271</v>
      </c>
      <c r="D17" s="190" t="s">
        <v>272</v>
      </c>
      <c r="E17" s="191" t="s">
        <v>254</v>
      </c>
      <c r="F17" s="192">
        <v>2</v>
      </c>
      <c r="G17" s="193" t="s">
        <v>273</v>
      </c>
      <c r="H17" s="194" t="s">
        <v>280</v>
      </c>
      <c r="I17" s="190" t="s">
        <v>279</v>
      </c>
      <c r="J17" s="195" t="s">
        <v>285</v>
      </c>
      <c r="K17" s="195" t="s">
        <v>276</v>
      </c>
      <c r="L17" s="195" t="s">
        <v>257</v>
      </c>
      <c r="M17" s="190" t="s">
        <v>277</v>
      </c>
    </row>
    <row r="18" spans="1:13" s="196" customFormat="1" ht="144.5" customHeight="1">
      <c r="A18" s="146"/>
      <c r="B18" s="148"/>
      <c r="C18" s="189" t="s">
        <v>253</v>
      </c>
      <c r="D18" s="190" t="s">
        <v>258</v>
      </c>
      <c r="E18" s="191" t="s">
        <v>254</v>
      </c>
      <c r="F18" s="192">
        <v>1</v>
      </c>
      <c r="G18" s="193" t="s">
        <v>256</v>
      </c>
      <c r="H18" s="194" t="s">
        <v>281</v>
      </c>
      <c r="I18" s="190" t="s">
        <v>278</v>
      </c>
      <c r="J18" s="195" t="s">
        <v>284</v>
      </c>
      <c r="K18" s="195" t="s">
        <v>276</v>
      </c>
      <c r="L18" s="195" t="s">
        <v>257</v>
      </c>
      <c r="M18" s="190" t="s">
        <v>282</v>
      </c>
    </row>
    <row r="19" spans="1:13" ht="75.75" customHeight="1">
      <c r="A19" s="104"/>
      <c r="B19" s="105"/>
      <c r="C19" s="106"/>
      <c r="D19" s="105"/>
      <c r="E19" s="106"/>
      <c r="F19" s="202">
        <f>SUM(F3:F18)</f>
        <v>19</v>
      </c>
      <c r="G19" s="107"/>
      <c r="H19" s="106"/>
      <c r="I19" s="105"/>
      <c r="J19" s="108"/>
      <c r="K19" s="108"/>
      <c r="L19" s="108"/>
      <c r="M19" s="109"/>
    </row>
    <row r="20" spans="1:13" ht="42.75" customHeight="1">
      <c r="A20" s="142" t="s">
        <v>195</v>
      </c>
      <c r="B20" s="143"/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4"/>
    </row>
    <row r="21" spans="1:1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1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1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 spans="1:1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</row>
    <row r="58" spans="1:1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1:1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1:1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 spans="1:1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1:1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1:1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1:1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  <row r="65" spans="1:1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  <row r="66" spans="1:1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1:1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1:1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1:1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 spans="1:1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 spans="1:1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  <row r="73" spans="1:1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1:1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1:1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1:1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  <row r="77" spans="1:1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</row>
    <row r="78" spans="1:1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</row>
    <row r="79" spans="1:1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</row>
    <row r="80" spans="1:1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1:1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1:1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1:1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1:1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</row>
    <row r="85" spans="1:1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</row>
    <row r="86" spans="1:1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</row>
    <row r="87" spans="1:1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</row>
    <row r="88" spans="1:1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</row>
    <row r="89" spans="1:1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</row>
    <row r="90" spans="1:1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</row>
    <row r="91" spans="1:1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92" spans="1:1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</row>
    <row r="93" spans="1:1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</row>
    <row r="94" spans="1:1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</row>
    <row r="95" spans="1:1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</row>
    <row r="96" spans="1:1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</row>
    <row r="97" spans="1:1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</row>
    <row r="98" spans="1:1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</row>
    <row r="99" spans="1:1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</row>
    <row r="100" spans="1:1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</row>
    <row r="101" spans="1:1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</row>
    <row r="102" spans="1:1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</row>
    <row r="103" spans="1:1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</row>
    <row r="104" spans="1:13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</row>
    <row r="105" spans="1:13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</row>
    <row r="106" spans="1:1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</row>
    <row r="107" spans="1:13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</row>
    <row r="108" spans="1:1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</row>
    <row r="109" spans="1:13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</row>
    <row r="110" spans="1:13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</row>
    <row r="111" spans="1:13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</row>
    <row r="112" spans="1:13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</row>
    <row r="113" spans="1: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</row>
    <row r="114" spans="1:13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</row>
    <row r="115" spans="1:13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</row>
    <row r="116" spans="1:1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</row>
    <row r="117" spans="1:1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</row>
    <row r="118" spans="1:1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</row>
    <row r="119" spans="1:1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</row>
    <row r="120" spans="1:1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</row>
    <row r="121" spans="1:1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</row>
    <row r="122" spans="1:1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</row>
    <row r="123" spans="1:1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1:1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 spans="1:1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1:1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1:1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</row>
    <row r="128" spans="1:1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</row>
    <row r="129" spans="1:13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</row>
    <row r="130" spans="1:13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</row>
    <row r="131" spans="1:13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</row>
    <row r="132" spans="1:13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</row>
    <row r="133" spans="1:1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</row>
    <row r="134" spans="1:13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35" spans="1:13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</row>
    <row r="136" spans="1:13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</row>
    <row r="137" spans="1:13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</row>
    <row r="138" spans="1:13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</row>
    <row r="139" spans="1:13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</row>
    <row r="140" spans="1:13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</row>
    <row r="141" spans="1:13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</row>
    <row r="142" spans="1:13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</row>
    <row r="143" spans="1:1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</row>
    <row r="144" spans="1:13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</row>
    <row r="145" spans="1:1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</row>
    <row r="146" spans="1:13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</row>
    <row r="147" spans="1:1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</row>
    <row r="148" spans="1:13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</row>
    <row r="149" spans="1:1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</row>
    <row r="150" spans="1:1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</row>
    <row r="151" spans="1:1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</row>
    <row r="152" spans="1:1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</row>
    <row r="153" spans="1:1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</row>
    <row r="154" spans="1:1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</row>
    <row r="155" spans="1:1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</row>
    <row r="156" spans="1:1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</row>
    <row r="157" spans="1:1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</row>
    <row r="158" spans="1:1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</row>
    <row r="159" spans="1:1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</row>
    <row r="160" spans="1:1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</row>
    <row r="161" spans="1:13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</row>
    <row r="162" spans="1:13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</row>
    <row r="163" spans="1:1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</row>
    <row r="164" spans="1:13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</row>
    <row r="165" spans="1:13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</row>
    <row r="166" spans="1:13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</row>
    <row r="167" spans="1:13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</row>
    <row r="168" spans="1:13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</row>
    <row r="169" spans="1:13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</row>
    <row r="170" spans="1:13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</row>
    <row r="171" spans="1:13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</row>
    <row r="172" spans="1:13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</row>
    <row r="173" spans="1:1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</row>
    <row r="174" spans="1:13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</row>
    <row r="175" spans="1:13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</row>
    <row r="176" spans="1:13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</row>
    <row r="177" spans="1:1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178" spans="1:13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</row>
    <row r="179" spans="1:13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</row>
    <row r="180" spans="1:13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</row>
    <row r="181" spans="1:1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</row>
    <row r="182" spans="1:1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</row>
    <row r="183" spans="1:1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</row>
    <row r="184" spans="1:1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</row>
    <row r="185" spans="1:1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</row>
    <row r="186" spans="1:1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</row>
    <row r="187" spans="1:1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</row>
    <row r="188" spans="1:1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</row>
    <row r="189" spans="1:1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</row>
    <row r="190" spans="1:1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</row>
    <row r="191" spans="1:1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</row>
    <row r="192" spans="1:1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</row>
    <row r="193" spans="1:1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</row>
    <row r="194" spans="1:1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</row>
    <row r="195" spans="1:1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</row>
    <row r="196" spans="1:1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</row>
    <row r="197" spans="1:1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</row>
    <row r="198" spans="1:1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</row>
    <row r="199" spans="1:1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</row>
    <row r="200" spans="1:1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</row>
    <row r="201" spans="1:1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</row>
    <row r="202" spans="1:1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</row>
    <row r="203" spans="1:1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</row>
    <row r="204" spans="1:1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</row>
    <row r="205" spans="1:1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</row>
  </sheetData>
  <mergeCells count="12">
    <mergeCell ref="A1:M1"/>
    <mergeCell ref="A20:M20"/>
    <mergeCell ref="A17:A18"/>
    <mergeCell ref="B17:B18"/>
    <mergeCell ref="B15:B16"/>
    <mergeCell ref="A15:A16"/>
    <mergeCell ref="B11:B14"/>
    <mergeCell ref="A11:A14"/>
    <mergeCell ref="B3:B6"/>
    <mergeCell ref="A3:A6"/>
    <mergeCell ref="A9:A10"/>
    <mergeCell ref="B9:B10"/>
  </mergeCells>
  <phoneticPr fontId="17" type="noConversion"/>
  <pageMargins left="0.7" right="0.7" top="0.75" bottom="0.75" header="0.3" footer="0.3"/>
  <pageSetup paperSize="9" scale="50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8"/>
  <sheetViews>
    <sheetView topLeftCell="A13" zoomScale="70" zoomScaleNormal="70" workbookViewId="0">
      <selection activeCell="H38" sqref="H38"/>
    </sheetView>
  </sheetViews>
  <sheetFormatPr defaultRowHeight="14"/>
  <cols>
    <col min="1" max="1" width="14" customWidth="1"/>
    <col min="2" max="2" width="17" customWidth="1"/>
    <col min="3" max="3" width="16" customWidth="1"/>
    <col min="4" max="4" width="11" customWidth="1"/>
    <col min="5" max="5" width="18" customWidth="1"/>
    <col min="6" max="6" width="43.08984375" customWidth="1"/>
    <col min="7" max="7" width="14" customWidth="1"/>
    <col min="8" max="8" width="15" customWidth="1"/>
    <col min="9" max="9" width="13" customWidth="1"/>
    <col min="10" max="11" width="16" customWidth="1"/>
    <col min="12" max="12" width="22" customWidth="1"/>
    <col min="13" max="13" width="31" customWidth="1"/>
    <col min="14" max="14" width="23" customWidth="1"/>
    <col min="15" max="15" width="18" customWidth="1"/>
    <col min="16" max="16" width="10" customWidth="1"/>
  </cols>
  <sheetData>
    <row r="1" spans="1:16" ht="39" customHeight="1">
      <c r="A1" s="156" t="s">
        <v>197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5"/>
      <c r="P1" s="5"/>
    </row>
    <row r="2" spans="1:16" ht="24" customHeight="1">
      <c r="A2" s="160" t="s">
        <v>0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5"/>
      <c r="P2" s="5"/>
    </row>
    <row r="3" spans="1:16" ht="30.75" customHeight="1">
      <c r="A3" s="161" t="s">
        <v>1</v>
      </c>
      <c r="B3" s="7" t="s">
        <v>2</v>
      </c>
      <c r="C3" s="158" t="s">
        <v>3</v>
      </c>
      <c r="D3" s="159"/>
      <c r="E3" s="159"/>
      <c r="F3" s="8" t="s">
        <v>4</v>
      </c>
      <c r="G3" s="162" t="s">
        <v>5</v>
      </c>
      <c r="H3" s="162"/>
      <c r="I3" s="162"/>
      <c r="J3" s="161" t="s">
        <v>6</v>
      </c>
      <c r="K3" s="168" t="s">
        <v>7</v>
      </c>
      <c r="L3" s="168" t="s">
        <v>198</v>
      </c>
      <c r="M3" s="163" t="s">
        <v>8</v>
      </c>
      <c r="N3" s="161" t="s">
        <v>9</v>
      </c>
      <c r="O3" s="5"/>
      <c r="P3" s="5"/>
    </row>
    <row r="4" spans="1:16" ht="27" customHeight="1">
      <c r="A4" s="161"/>
      <c r="B4" s="6" t="s">
        <v>10</v>
      </c>
      <c r="C4" s="6" t="s">
        <v>11</v>
      </c>
      <c r="D4" s="6" t="s">
        <v>12</v>
      </c>
      <c r="E4" s="6" t="s">
        <v>13</v>
      </c>
      <c r="F4" s="6" t="s">
        <v>10</v>
      </c>
      <c r="G4" s="6" t="s">
        <v>11</v>
      </c>
      <c r="H4" s="6" t="s">
        <v>12</v>
      </c>
      <c r="I4" s="6" t="s">
        <v>13</v>
      </c>
      <c r="J4" s="161"/>
      <c r="K4" s="161"/>
      <c r="L4" s="168"/>
      <c r="M4" s="163"/>
      <c r="N4" s="161"/>
      <c r="O4" s="5"/>
      <c r="P4" s="5"/>
    </row>
    <row r="5" spans="1:16" ht="80.25" customHeight="1">
      <c r="A5" s="123" t="s">
        <v>14</v>
      </c>
      <c r="B5" s="123">
        <v>65</v>
      </c>
      <c r="C5" s="9">
        <v>0.2</v>
      </c>
      <c r="D5" s="9">
        <v>0.2</v>
      </c>
      <c r="E5" s="9">
        <v>0.25</v>
      </c>
      <c r="F5" s="123">
        <v>44</v>
      </c>
      <c r="G5" s="9">
        <v>0.7</v>
      </c>
      <c r="H5" s="9">
        <v>0.8</v>
      </c>
      <c r="I5" s="9">
        <v>0.75</v>
      </c>
      <c r="J5" s="124">
        <f>O5-P5</f>
        <v>0</v>
      </c>
      <c r="K5" s="9">
        <v>0.54</v>
      </c>
      <c r="L5" s="125">
        <f>J5/K5</f>
        <v>0</v>
      </c>
      <c r="M5" s="123">
        <v>31</v>
      </c>
      <c r="N5" s="126" t="s">
        <v>15</v>
      </c>
      <c r="O5" s="10"/>
      <c r="P5" s="10"/>
    </row>
    <row r="6" spans="1:16" ht="93.75" customHeight="1">
      <c r="A6" s="164" t="s">
        <v>199</v>
      </c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6"/>
      <c r="O6" s="5"/>
      <c r="P6" s="5"/>
    </row>
    <row r="7" spans="1:16" ht="16.5" customHeight="1">
      <c r="A7" s="167"/>
      <c r="B7" s="167"/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5"/>
      <c r="P7" s="5"/>
    </row>
    <row r="8" spans="1:16" ht="41.25" customHeight="1">
      <c r="A8" s="156" t="s">
        <v>200</v>
      </c>
      <c r="B8" s="157"/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5"/>
    </row>
    <row r="9" spans="1:16" ht="42.75" customHeight="1">
      <c r="A9" s="1" t="s">
        <v>1</v>
      </c>
      <c r="B9" s="2" t="s">
        <v>16</v>
      </c>
      <c r="C9" s="2" t="s">
        <v>17</v>
      </c>
      <c r="D9" s="2" t="s">
        <v>18</v>
      </c>
      <c r="E9" s="11" t="s">
        <v>19</v>
      </c>
      <c r="F9" s="11" t="s">
        <v>20</v>
      </c>
      <c r="G9" s="2" t="s">
        <v>21</v>
      </c>
      <c r="H9" s="2" t="s">
        <v>22</v>
      </c>
      <c r="I9" s="2" t="s">
        <v>23</v>
      </c>
      <c r="J9" s="2" t="s">
        <v>24</v>
      </c>
      <c r="K9" s="2" t="s">
        <v>25</v>
      </c>
      <c r="L9" s="2" t="s">
        <v>26</v>
      </c>
      <c r="M9" s="2" t="s">
        <v>27</v>
      </c>
      <c r="N9" s="3" t="s">
        <v>28</v>
      </c>
      <c r="O9" s="12" t="s">
        <v>29</v>
      </c>
      <c r="P9" s="5"/>
    </row>
    <row r="10" spans="1:16" ht="217.5" customHeight="1">
      <c r="A10" s="15">
        <v>1</v>
      </c>
      <c r="B10" s="69" t="s">
        <v>30</v>
      </c>
      <c r="C10" s="69" t="s">
        <v>31</v>
      </c>
      <c r="D10" s="69" t="s">
        <v>32</v>
      </c>
      <c r="E10" s="69" t="s">
        <v>238</v>
      </c>
      <c r="F10" s="70" t="s">
        <v>33</v>
      </c>
      <c r="G10" s="69" t="s">
        <v>259</v>
      </c>
      <c r="H10" s="69">
        <v>1</v>
      </c>
      <c r="I10" s="71" t="s">
        <v>34</v>
      </c>
      <c r="J10" s="69" t="s">
        <v>35</v>
      </c>
      <c r="K10" s="71" t="s">
        <v>218</v>
      </c>
      <c r="L10" s="71" t="s">
        <v>36</v>
      </c>
      <c r="M10" s="70" t="s">
        <v>37</v>
      </c>
      <c r="N10" s="71" t="s">
        <v>38</v>
      </c>
      <c r="O10" s="71" t="s">
        <v>39</v>
      </c>
      <c r="P10" s="13"/>
    </row>
    <row r="11" spans="1:16" ht="111.75" customHeight="1">
      <c r="A11" s="184">
        <v>2</v>
      </c>
      <c r="B11" s="147" t="s">
        <v>154</v>
      </c>
      <c r="C11" s="67" t="s">
        <v>130</v>
      </c>
      <c r="D11" s="147" t="s">
        <v>225</v>
      </c>
      <c r="E11" s="64" t="s">
        <v>240</v>
      </c>
      <c r="F11" s="66" t="s">
        <v>90</v>
      </c>
      <c r="G11" s="69" t="s">
        <v>259</v>
      </c>
      <c r="H11" s="65">
        <v>1</v>
      </c>
      <c r="I11" s="64" t="s">
        <v>155</v>
      </c>
      <c r="J11" s="67" t="s">
        <v>35</v>
      </c>
      <c r="K11" s="72" t="s">
        <v>209</v>
      </c>
      <c r="L11" s="64" t="s">
        <v>245</v>
      </c>
      <c r="M11" s="66" t="s">
        <v>153</v>
      </c>
      <c r="N11" s="67" t="s">
        <v>201</v>
      </c>
      <c r="O11" s="64" t="s">
        <v>157</v>
      </c>
      <c r="P11" s="68"/>
    </row>
    <row r="12" spans="1:16" ht="111.75" customHeight="1">
      <c r="A12" s="187"/>
      <c r="B12" s="183"/>
      <c r="C12" s="67" t="s">
        <v>125</v>
      </c>
      <c r="D12" s="183"/>
      <c r="E12" s="64" t="s">
        <v>222</v>
      </c>
      <c r="F12" s="66" t="s">
        <v>156</v>
      </c>
      <c r="G12" s="69" t="s">
        <v>259</v>
      </c>
      <c r="H12" s="81">
        <v>1</v>
      </c>
      <c r="I12" s="64" t="s">
        <v>155</v>
      </c>
      <c r="J12" s="67" t="s">
        <v>56</v>
      </c>
      <c r="K12" s="64" t="s">
        <v>91</v>
      </c>
      <c r="L12" s="67" t="s">
        <v>59</v>
      </c>
      <c r="M12" s="66" t="s">
        <v>156</v>
      </c>
      <c r="N12" s="67" t="s">
        <v>201</v>
      </c>
      <c r="O12" s="64" t="s">
        <v>157</v>
      </c>
      <c r="P12" s="68"/>
    </row>
    <row r="13" spans="1:16" ht="111.75" customHeight="1">
      <c r="A13" s="188"/>
      <c r="B13" s="148"/>
      <c r="C13" s="67" t="s">
        <v>125</v>
      </c>
      <c r="D13" s="148"/>
      <c r="E13" s="64" t="s">
        <v>223</v>
      </c>
      <c r="F13" s="66" t="s">
        <v>156</v>
      </c>
      <c r="G13" s="69" t="s">
        <v>259</v>
      </c>
      <c r="H13" s="81">
        <v>1</v>
      </c>
      <c r="I13" s="64" t="s">
        <v>155</v>
      </c>
      <c r="J13" s="67" t="s">
        <v>35</v>
      </c>
      <c r="K13" s="64" t="s">
        <v>91</v>
      </c>
      <c r="L13" s="67" t="s">
        <v>59</v>
      </c>
      <c r="M13" s="66" t="s">
        <v>156</v>
      </c>
      <c r="N13" s="67" t="s">
        <v>201</v>
      </c>
      <c r="O13" s="64" t="s">
        <v>157</v>
      </c>
      <c r="P13" s="68"/>
    </row>
    <row r="14" spans="1:16" ht="180.75" customHeight="1">
      <c r="A14" s="184">
        <v>3</v>
      </c>
      <c r="B14" s="147" t="s">
        <v>40</v>
      </c>
      <c r="C14" s="145" t="s">
        <v>31</v>
      </c>
      <c r="D14" s="147" t="s">
        <v>226</v>
      </c>
      <c r="E14" s="64" t="s">
        <v>241</v>
      </c>
      <c r="F14" s="74" t="s">
        <v>208</v>
      </c>
      <c r="G14" s="69" t="s">
        <v>259</v>
      </c>
      <c r="H14" s="73">
        <v>1</v>
      </c>
      <c r="I14" s="64" t="s">
        <v>217</v>
      </c>
      <c r="J14" s="75" t="s">
        <v>205</v>
      </c>
      <c r="K14" s="72" t="s">
        <v>209</v>
      </c>
      <c r="L14" s="72" t="s">
        <v>245</v>
      </c>
      <c r="M14" s="74" t="s">
        <v>137</v>
      </c>
      <c r="N14" s="64" t="s">
        <v>44</v>
      </c>
      <c r="O14" s="64" t="s">
        <v>83</v>
      </c>
      <c r="P14" s="5"/>
    </row>
    <row r="15" spans="1:16" ht="180.75" customHeight="1">
      <c r="A15" s="185"/>
      <c r="B15" s="148"/>
      <c r="C15" s="146"/>
      <c r="D15" s="148"/>
      <c r="E15" s="64" t="s">
        <v>242</v>
      </c>
      <c r="F15" s="64" t="s">
        <v>206</v>
      </c>
      <c r="G15" s="69" t="s">
        <v>259</v>
      </c>
      <c r="H15" s="73">
        <v>2</v>
      </c>
      <c r="I15" s="64" t="s">
        <v>41</v>
      </c>
      <c r="J15" s="65" t="s">
        <v>35</v>
      </c>
      <c r="K15" s="64" t="s">
        <v>91</v>
      </c>
      <c r="L15" s="76" t="s">
        <v>207</v>
      </c>
      <c r="M15" s="77" t="s">
        <v>43</v>
      </c>
      <c r="N15" s="64" t="s">
        <v>44</v>
      </c>
      <c r="O15" s="64" t="s">
        <v>45</v>
      </c>
      <c r="P15" s="5"/>
    </row>
    <row r="16" spans="1:16" ht="180.75" customHeight="1">
      <c r="A16" s="186">
        <v>4</v>
      </c>
      <c r="B16" s="176" t="s">
        <v>46</v>
      </c>
      <c r="C16" s="16" t="s">
        <v>47</v>
      </c>
      <c r="D16" s="23" t="s">
        <v>48</v>
      </c>
      <c r="E16" s="24" t="s">
        <v>236</v>
      </c>
      <c r="F16" s="25" t="s">
        <v>49</v>
      </c>
      <c r="G16" s="69" t="s">
        <v>259</v>
      </c>
      <c r="H16" s="27">
        <v>1</v>
      </c>
      <c r="I16" s="28" t="s">
        <v>34</v>
      </c>
      <c r="J16" s="26" t="s">
        <v>35</v>
      </c>
      <c r="K16" s="29" t="s">
        <v>50</v>
      </c>
      <c r="L16" s="21" t="s">
        <v>51</v>
      </c>
      <c r="M16" s="30" t="s">
        <v>52</v>
      </c>
      <c r="N16" s="31" t="s">
        <v>53</v>
      </c>
      <c r="O16" s="32" t="s">
        <v>54</v>
      </c>
      <c r="P16" s="5"/>
    </row>
    <row r="17" spans="1:16" ht="216.65" customHeight="1">
      <c r="A17" s="181"/>
      <c r="B17" s="172"/>
      <c r="C17" s="16" t="s">
        <v>55</v>
      </c>
      <c r="D17" s="33" t="s">
        <v>48</v>
      </c>
      <c r="E17" s="33" t="s">
        <v>224</v>
      </c>
      <c r="F17" s="34" t="s">
        <v>49</v>
      </c>
      <c r="G17" s="69" t="s">
        <v>259</v>
      </c>
      <c r="H17" s="35">
        <v>1</v>
      </c>
      <c r="I17" s="36" t="s">
        <v>34</v>
      </c>
      <c r="J17" s="33" t="s">
        <v>56</v>
      </c>
      <c r="K17" s="36" t="s">
        <v>210</v>
      </c>
      <c r="L17" s="40" t="s">
        <v>51</v>
      </c>
      <c r="M17" s="37" t="s">
        <v>52</v>
      </c>
      <c r="N17" s="35" t="s">
        <v>57</v>
      </c>
      <c r="O17" s="37" t="s">
        <v>54</v>
      </c>
      <c r="P17" s="5"/>
    </row>
    <row r="18" spans="1:16" ht="180.75" customHeight="1">
      <c r="A18" s="182"/>
      <c r="B18" s="173"/>
      <c r="C18" s="38" t="s">
        <v>60</v>
      </c>
      <c r="D18" s="38" t="s">
        <v>32</v>
      </c>
      <c r="E18" s="40" t="s">
        <v>243</v>
      </c>
      <c r="F18" s="39" t="s">
        <v>61</v>
      </c>
      <c r="G18" s="69" t="s">
        <v>259</v>
      </c>
      <c r="H18" s="38">
        <v>1</v>
      </c>
      <c r="I18" s="40" t="s">
        <v>34</v>
      </c>
      <c r="J18" s="38" t="s">
        <v>35</v>
      </c>
      <c r="K18" s="40" t="s">
        <v>211</v>
      </c>
      <c r="L18" s="40" t="s">
        <v>62</v>
      </c>
      <c r="M18" s="39" t="s">
        <v>63</v>
      </c>
      <c r="N18" s="40" t="s">
        <v>64</v>
      </c>
      <c r="O18" s="40" t="s">
        <v>65</v>
      </c>
      <c r="P18" s="5"/>
    </row>
    <row r="19" spans="1:16" ht="180.75" customHeight="1">
      <c r="A19" s="180">
        <v>5</v>
      </c>
      <c r="B19" s="180" t="s">
        <v>66</v>
      </c>
      <c r="C19" s="128" t="s">
        <v>31</v>
      </c>
      <c r="D19" s="129" t="s">
        <v>227</v>
      </c>
      <c r="E19" s="129" t="s">
        <v>221</v>
      </c>
      <c r="F19" s="129" t="s">
        <v>67</v>
      </c>
      <c r="G19" s="131" t="s">
        <v>259</v>
      </c>
      <c r="H19" s="137">
        <v>2</v>
      </c>
      <c r="I19" s="136" t="s">
        <v>68</v>
      </c>
      <c r="J19" s="128" t="s">
        <v>35</v>
      </c>
      <c r="K19" s="129" t="s">
        <v>69</v>
      </c>
      <c r="L19" s="138" t="s">
        <v>42</v>
      </c>
      <c r="M19" s="139" t="s">
        <v>70</v>
      </c>
      <c r="N19" s="136" t="s">
        <v>71</v>
      </c>
      <c r="O19" s="136" t="s">
        <v>45</v>
      </c>
      <c r="P19" s="5"/>
    </row>
    <row r="20" spans="1:16" ht="150" customHeight="1">
      <c r="A20" s="182"/>
      <c r="B20" s="182"/>
      <c r="C20" s="16" t="s">
        <v>31</v>
      </c>
      <c r="D20" s="18" t="s">
        <v>229</v>
      </c>
      <c r="E20" s="18" t="s">
        <v>228</v>
      </c>
      <c r="F20" s="19" t="s">
        <v>72</v>
      </c>
      <c r="G20" s="69" t="s">
        <v>259</v>
      </c>
      <c r="H20" s="20">
        <v>1</v>
      </c>
      <c r="I20" s="19" t="s">
        <v>68</v>
      </c>
      <c r="J20" s="16" t="s">
        <v>56</v>
      </c>
      <c r="K20" s="18" t="s">
        <v>212</v>
      </c>
      <c r="L20" s="21" t="s">
        <v>73</v>
      </c>
      <c r="M20" s="42" t="s">
        <v>74</v>
      </c>
      <c r="N20" s="19" t="s">
        <v>71</v>
      </c>
      <c r="O20" s="41" t="s">
        <v>75</v>
      </c>
      <c r="P20" s="5"/>
    </row>
    <row r="21" spans="1:16" ht="220" customHeight="1">
      <c r="A21" s="180">
        <v>6</v>
      </c>
      <c r="B21" s="180" t="s">
        <v>219</v>
      </c>
      <c r="C21" s="16" t="s">
        <v>31</v>
      </c>
      <c r="D21" s="63" t="s">
        <v>229</v>
      </c>
      <c r="E21" s="18" t="s">
        <v>244</v>
      </c>
      <c r="F21" s="19" t="s">
        <v>275</v>
      </c>
      <c r="G21" s="112" t="s">
        <v>76</v>
      </c>
      <c r="H21" s="199">
        <v>3</v>
      </c>
      <c r="I21" s="18" t="s">
        <v>34</v>
      </c>
      <c r="J21" s="16" t="s">
        <v>56</v>
      </c>
      <c r="K21" s="41" t="s">
        <v>77</v>
      </c>
      <c r="L21" s="21" t="s">
        <v>73</v>
      </c>
      <c r="M21" s="19" t="s">
        <v>266</v>
      </c>
      <c r="N21" s="111" t="s">
        <v>78</v>
      </c>
      <c r="O21" s="19" t="s">
        <v>79</v>
      </c>
      <c r="P21" s="5"/>
    </row>
    <row r="22" spans="1:16" ht="219.5" customHeight="1">
      <c r="A22" s="181"/>
      <c r="B22" s="181"/>
      <c r="C22" s="16" t="s">
        <v>31</v>
      </c>
      <c r="D22" s="63" t="s">
        <v>225</v>
      </c>
      <c r="E22" s="18" t="s">
        <v>231</v>
      </c>
      <c r="F22" s="44" t="s">
        <v>274</v>
      </c>
      <c r="G22" s="55" t="s">
        <v>263</v>
      </c>
      <c r="H22" s="200"/>
      <c r="I22" s="18" t="s">
        <v>34</v>
      </c>
      <c r="J22" s="16" t="s">
        <v>56</v>
      </c>
      <c r="K22" s="41" t="s">
        <v>203</v>
      </c>
      <c r="L22" s="21" t="s">
        <v>42</v>
      </c>
      <c r="M22" s="19" t="s">
        <v>80</v>
      </c>
      <c r="N22" s="127" t="s">
        <v>78</v>
      </c>
      <c r="O22" s="19" t="s">
        <v>204</v>
      </c>
    </row>
    <row r="23" spans="1:16" s="196" customFormat="1" ht="323.25" customHeight="1">
      <c r="A23" s="182"/>
      <c r="B23" s="182"/>
      <c r="C23" s="189" t="s">
        <v>235</v>
      </c>
      <c r="D23" s="190" t="s">
        <v>255</v>
      </c>
      <c r="E23" s="191" t="s">
        <v>269</v>
      </c>
      <c r="F23" s="195" t="s">
        <v>286</v>
      </c>
      <c r="G23" s="193" t="s">
        <v>254</v>
      </c>
      <c r="H23" s="194">
        <v>1</v>
      </c>
      <c r="I23" s="190" t="s">
        <v>265</v>
      </c>
      <c r="J23" s="197" t="s">
        <v>56</v>
      </c>
      <c r="K23" s="190" t="s">
        <v>287</v>
      </c>
      <c r="L23" s="198" t="s">
        <v>268</v>
      </c>
      <c r="M23" s="195" t="s">
        <v>267</v>
      </c>
      <c r="N23" s="197" t="s">
        <v>264</v>
      </c>
      <c r="O23" s="190" t="s">
        <v>283</v>
      </c>
      <c r="P23" s="10"/>
    </row>
    <row r="24" spans="1:16" ht="184.5" customHeight="1">
      <c r="A24" s="180">
        <v>7</v>
      </c>
      <c r="B24" s="180" t="s">
        <v>84</v>
      </c>
      <c r="C24" s="128" t="s">
        <v>31</v>
      </c>
      <c r="D24" s="129" t="s">
        <v>229</v>
      </c>
      <c r="E24" s="130" t="s">
        <v>232</v>
      </c>
      <c r="F24" s="130" t="s">
        <v>85</v>
      </c>
      <c r="G24" s="131" t="s">
        <v>259</v>
      </c>
      <c r="H24" s="132">
        <v>1</v>
      </c>
      <c r="I24" s="130" t="s">
        <v>86</v>
      </c>
      <c r="J24" s="128" t="s">
        <v>56</v>
      </c>
      <c r="K24" s="130" t="s">
        <v>213</v>
      </c>
      <c r="L24" s="133" t="s">
        <v>51</v>
      </c>
      <c r="M24" s="134" t="s">
        <v>87</v>
      </c>
      <c r="N24" s="135" t="s">
        <v>88</v>
      </c>
      <c r="O24" s="136" t="s">
        <v>89</v>
      </c>
      <c r="P24" s="5"/>
    </row>
    <row r="25" spans="1:16" ht="157.5" customHeight="1">
      <c r="A25" s="181"/>
      <c r="B25" s="172"/>
      <c r="C25" s="16" t="s">
        <v>31</v>
      </c>
      <c r="D25" s="18" t="s">
        <v>229</v>
      </c>
      <c r="E25" s="18" t="s">
        <v>233</v>
      </c>
      <c r="F25" s="48" t="s">
        <v>90</v>
      </c>
      <c r="G25" s="69" t="s">
        <v>259</v>
      </c>
      <c r="H25" s="47">
        <v>1</v>
      </c>
      <c r="I25" s="46" t="s">
        <v>86</v>
      </c>
      <c r="J25" s="16" t="s">
        <v>35</v>
      </c>
      <c r="K25" s="18" t="s">
        <v>91</v>
      </c>
      <c r="L25" s="103" t="s">
        <v>248</v>
      </c>
      <c r="M25" s="50" t="s">
        <v>92</v>
      </c>
      <c r="N25" s="46" t="s">
        <v>88</v>
      </c>
      <c r="O25" s="51" t="s">
        <v>93</v>
      </c>
      <c r="P25" s="5"/>
    </row>
    <row r="26" spans="1:16" ht="157.5" customHeight="1">
      <c r="A26" s="182"/>
      <c r="B26" s="173"/>
      <c r="C26" s="16" t="s">
        <v>31</v>
      </c>
      <c r="D26" s="18" t="s">
        <v>230</v>
      </c>
      <c r="E26" s="18" t="s">
        <v>221</v>
      </c>
      <c r="F26" s="41" t="s">
        <v>94</v>
      </c>
      <c r="G26" s="69" t="s">
        <v>259</v>
      </c>
      <c r="H26" s="16">
        <v>1</v>
      </c>
      <c r="I26" s="18" t="s">
        <v>86</v>
      </c>
      <c r="J26" s="16" t="s">
        <v>35</v>
      </c>
      <c r="K26" s="18" t="s">
        <v>91</v>
      </c>
      <c r="L26" s="19" t="s">
        <v>247</v>
      </c>
      <c r="M26" s="41" t="s">
        <v>96</v>
      </c>
      <c r="N26" s="19" t="s">
        <v>88</v>
      </c>
      <c r="O26" s="51" t="s">
        <v>97</v>
      </c>
      <c r="P26" s="5"/>
    </row>
    <row r="27" spans="1:16" ht="157.5" customHeight="1">
      <c r="A27" s="180">
        <v>8</v>
      </c>
      <c r="B27" s="180" t="s">
        <v>98</v>
      </c>
      <c r="C27" s="52" t="s">
        <v>31</v>
      </c>
      <c r="D27" s="53" t="s">
        <v>229</v>
      </c>
      <c r="E27" s="18" t="s">
        <v>228</v>
      </c>
      <c r="F27" s="54" t="s">
        <v>90</v>
      </c>
      <c r="G27" s="69" t="s">
        <v>259</v>
      </c>
      <c r="H27" s="56">
        <v>1</v>
      </c>
      <c r="I27" s="55" t="s">
        <v>99</v>
      </c>
      <c r="J27" s="16" t="s">
        <v>35</v>
      </c>
      <c r="K27" s="18" t="s">
        <v>100</v>
      </c>
      <c r="L27" s="19" t="s">
        <v>73</v>
      </c>
      <c r="M27" s="41" t="s">
        <v>101</v>
      </c>
      <c r="N27" s="171" t="s">
        <v>102</v>
      </c>
      <c r="O27" s="18" t="s">
        <v>103</v>
      </c>
      <c r="P27" s="169"/>
    </row>
    <row r="28" spans="1:16" ht="198.75" customHeight="1">
      <c r="A28" s="181"/>
      <c r="B28" s="172"/>
      <c r="C28" s="57" t="s">
        <v>31</v>
      </c>
      <c r="D28" s="58" t="s">
        <v>234</v>
      </c>
      <c r="E28" s="46" t="s">
        <v>220</v>
      </c>
      <c r="F28" s="48" t="s">
        <v>94</v>
      </c>
      <c r="G28" s="46" t="s">
        <v>76</v>
      </c>
      <c r="H28" s="47">
        <v>1</v>
      </c>
      <c r="I28" s="46" t="s">
        <v>99</v>
      </c>
      <c r="J28" s="16" t="s">
        <v>35</v>
      </c>
      <c r="K28" s="46" t="s">
        <v>202</v>
      </c>
      <c r="L28" s="45" t="s">
        <v>42</v>
      </c>
      <c r="M28" s="17" t="s">
        <v>104</v>
      </c>
      <c r="N28" s="172"/>
      <c r="O28" s="46" t="s">
        <v>103</v>
      </c>
      <c r="P28" s="170"/>
    </row>
    <row r="29" spans="1:16" ht="154.5" customHeight="1">
      <c r="A29" s="182"/>
      <c r="B29" s="173"/>
      <c r="C29" s="57" t="s">
        <v>31</v>
      </c>
      <c r="D29" s="58" t="s">
        <v>229</v>
      </c>
      <c r="E29" s="46" t="s">
        <v>220</v>
      </c>
      <c r="F29" s="48" t="s">
        <v>105</v>
      </c>
      <c r="G29" s="46" t="s">
        <v>76</v>
      </c>
      <c r="H29" s="47">
        <v>1</v>
      </c>
      <c r="I29" s="46" t="s">
        <v>99</v>
      </c>
      <c r="J29" s="16" t="s">
        <v>56</v>
      </c>
      <c r="K29" s="45" t="s">
        <v>106</v>
      </c>
      <c r="L29" s="49" t="s">
        <v>73</v>
      </c>
      <c r="M29" s="59" t="s">
        <v>107</v>
      </c>
      <c r="N29" s="173"/>
      <c r="O29" s="46" t="s">
        <v>103</v>
      </c>
      <c r="P29" s="170"/>
    </row>
    <row r="30" spans="1:16" ht="369" customHeight="1">
      <c r="A30" s="180">
        <v>9</v>
      </c>
      <c r="B30" s="174" t="s">
        <v>108</v>
      </c>
      <c r="C30" s="52" t="s">
        <v>31</v>
      </c>
      <c r="D30" s="58" t="s">
        <v>229</v>
      </c>
      <c r="E30" s="18" t="s">
        <v>109</v>
      </c>
      <c r="F30" s="41" t="s">
        <v>110</v>
      </c>
      <c r="G30" s="69" t="s">
        <v>259</v>
      </c>
      <c r="H30" s="43">
        <v>1</v>
      </c>
      <c r="I30" s="43" t="s">
        <v>34</v>
      </c>
      <c r="J30" s="47" t="s">
        <v>35</v>
      </c>
      <c r="K30" s="19" t="s">
        <v>111</v>
      </c>
      <c r="L30" s="43" t="s">
        <v>73</v>
      </c>
      <c r="M30" s="41" t="s">
        <v>112</v>
      </c>
      <c r="N30" s="43" t="s">
        <v>113</v>
      </c>
      <c r="O30" s="19" t="s">
        <v>114</v>
      </c>
      <c r="P30" s="5"/>
    </row>
    <row r="31" spans="1:16" ht="228" customHeight="1">
      <c r="A31" s="181"/>
      <c r="B31" s="175"/>
      <c r="C31" s="52" t="s">
        <v>31</v>
      </c>
      <c r="D31" s="58" t="s">
        <v>229</v>
      </c>
      <c r="E31" s="18" t="s">
        <v>115</v>
      </c>
      <c r="F31" s="17" t="s">
        <v>116</v>
      </c>
      <c r="G31" s="69" t="s">
        <v>259</v>
      </c>
      <c r="H31" s="20">
        <v>1</v>
      </c>
      <c r="I31" s="43" t="s">
        <v>34</v>
      </c>
      <c r="J31" s="45" t="s">
        <v>56</v>
      </c>
      <c r="K31" s="17" t="s">
        <v>214</v>
      </c>
      <c r="L31" s="43" t="s">
        <v>42</v>
      </c>
      <c r="M31" s="22" t="s">
        <v>117</v>
      </c>
      <c r="N31" s="43" t="s">
        <v>118</v>
      </c>
      <c r="O31" s="19" t="s">
        <v>114</v>
      </c>
      <c r="P31" s="5"/>
    </row>
    <row r="32" spans="1:16" ht="320.25" customHeight="1">
      <c r="A32" s="182"/>
      <c r="B32" s="175"/>
      <c r="C32" s="43" t="s">
        <v>119</v>
      </c>
      <c r="D32" s="58" t="s">
        <v>229</v>
      </c>
      <c r="E32" s="43" t="s">
        <v>239</v>
      </c>
      <c r="F32" s="41" t="s">
        <v>120</v>
      </c>
      <c r="G32" s="69" t="s">
        <v>259</v>
      </c>
      <c r="H32" s="20">
        <v>1</v>
      </c>
      <c r="I32" s="43" t="s">
        <v>34</v>
      </c>
      <c r="J32" s="19" t="s">
        <v>56</v>
      </c>
      <c r="K32" s="60" t="s">
        <v>121</v>
      </c>
      <c r="L32" s="49" t="s">
        <v>122</v>
      </c>
      <c r="M32" s="41" t="s">
        <v>123</v>
      </c>
      <c r="N32" s="43" t="s">
        <v>113</v>
      </c>
      <c r="O32" s="19" t="s">
        <v>114</v>
      </c>
      <c r="P32" s="5"/>
    </row>
    <row r="33" spans="1:16" ht="168">
      <c r="A33" s="180">
        <v>10</v>
      </c>
      <c r="B33" s="177" t="s">
        <v>124</v>
      </c>
      <c r="C33" s="16" t="s">
        <v>125</v>
      </c>
      <c r="D33" s="58" t="s">
        <v>229</v>
      </c>
      <c r="E33" s="18" t="s">
        <v>238</v>
      </c>
      <c r="F33" s="17" t="s">
        <v>126</v>
      </c>
      <c r="G33" s="69" t="s">
        <v>259</v>
      </c>
      <c r="H33" s="20">
        <v>1</v>
      </c>
      <c r="I33" s="43" t="s">
        <v>34</v>
      </c>
      <c r="J33" s="61" t="s">
        <v>35</v>
      </c>
      <c r="K33" s="58" t="s">
        <v>91</v>
      </c>
      <c r="L33" s="43" t="s">
        <v>127</v>
      </c>
      <c r="M33" s="22" t="s">
        <v>37</v>
      </c>
      <c r="N33" s="43" t="s">
        <v>128</v>
      </c>
      <c r="O33" s="19" t="s">
        <v>129</v>
      </c>
      <c r="P33" s="5"/>
    </row>
    <row r="34" spans="1:16" ht="210">
      <c r="A34" s="181"/>
      <c r="B34" s="178"/>
      <c r="C34" s="56" t="s">
        <v>130</v>
      </c>
      <c r="D34" s="58" t="s">
        <v>229</v>
      </c>
      <c r="E34" s="18" t="s">
        <v>237</v>
      </c>
      <c r="F34" s="41" t="s">
        <v>110</v>
      </c>
      <c r="G34" s="69" t="s">
        <v>259</v>
      </c>
      <c r="H34" s="20">
        <v>1</v>
      </c>
      <c r="I34" s="43" t="s">
        <v>34</v>
      </c>
      <c r="J34" s="61" t="s">
        <v>35</v>
      </c>
      <c r="K34" s="18" t="s">
        <v>50</v>
      </c>
      <c r="L34" s="43" t="s">
        <v>73</v>
      </c>
      <c r="M34" s="42" t="s">
        <v>112</v>
      </c>
      <c r="N34" s="43" t="s">
        <v>128</v>
      </c>
      <c r="O34" s="19" t="s">
        <v>129</v>
      </c>
      <c r="P34" s="5"/>
    </row>
    <row r="35" spans="1:16" ht="184.5" customHeight="1">
      <c r="A35" s="182"/>
      <c r="B35" s="179"/>
      <c r="C35" s="56" t="s">
        <v>130</v>
      </c>
      <c r="D35" s="58" t="s">
        <v>229</v>
      </c>
      <c r="E35" s="18" t="s">
        <v>236</v>
      </c>
      <c r="F35" s="41" t="s">
        <v>81</v>
      </c>
      <c r="G35" s="69" t="s">
        <v>259</v>
      </c>
      <c r="H35" s="20">
        <v>1</v>
      </c>
      <c r="I35" s="43" t="s">
        <v>34</v>
      </c>
      <c r="J35" s="19" t="s">
        <v>56</v>
      </c>
      <c r="K35" s="62" t="s">
        <v>215</v>
      </c>
      <c r="L35" s="62" t="s">
        <v>246</v>
      </c>
      <c r="M35" s="19" t="s">
        <v>82</v>
      </c>
      <c r="N35" s="43" t="s">
        <v>128</v>
      </c>
      <c r="O35" s="19" t="s">
        <v>83</v>
      </c>
      <c r="P35" s="5"/>
    </row>
    <row r="36" spans="1:16" ht="129.65" customHeight="1">
      <c r="A36" s="180">
        <v>11</v>
      </c>
      <c r="B36" s="177" t="s">
        <v>132</v>
      </c>
      <c r="C36" s="16" t="s">
        <v>235</v>
      </c>
      <c r="D36" s="58" t="s">
        <v>260</v>
      </c>
      <c r="E36" s="18" t="s">
        <v>222</v>
      </c>
      <c r="F36" s="17" t="s">
        <v>94</v>
      </c>
      <c r="G36" s="69" t="s">
        <v>261</v>
      </c>
      <c r="H36" s="20">
        <v>2</v>
      </c>
      <c r="I36" s="110" t="s">
        <v>133</v>
      </c>
      <c r="J36" s="61" t="s">
        <v>35</v>
      </c>
      <c r="K36" s="58" t="s">
        <v>91</v>
      </c>
      <c r="L36" s="110" t="s">
        <v>249</v>
      </c>
      <c r="M36" s="22" t="s">
        <v>96</v>
      </c>
      <c r="N36" s="110" t="s">
        <v>134</v>
      </c>
      <c r="O36" s="19" t="s">
        <v>135</v>
      </c>
      <c r="P36" s="5"/>
    </row>
    <row r="37" spans="1:16" ht="167.25" customHeight="1">
      <c r="A37" s="182"/>
      <c r="B37" s="178"/>
      <c r="C37" s="113" t="s">
        <v>235</v>
      </c>
      <c r="D37" s="114" t="s">
        <v>225</v>
      </c>
      <c r="E37" s="115" t="s">
        <v>220</v>
      </c>
      <c r="F37" s="116" t="s">
        <v>136</v>
      </c>
      <c r="G37" s="117" t="s">
        <v>262</v>
      </c>
      <c r="H37" s="118">
        <v>1</v>
      </c>
      <c r="I37" s="119" t="s">
        <v>133</v>
      </c>
      <c r="J37" s="120" t="s">
        <v>216</v>
      </c>
      <c r="K37" s="114" t="s">
        <v>131</v>
      </c>
      <c r="L37" s="119" t="s">
        <v>245</v>
      </c>
      <c r="M37" s="121" t="s">
        <v>137</v>
      </c>
      <c r="N37" s="119" t="s">
        <v>134</v>
      </c>
      <c r="O37" s="122" t="s">
        <v>83</v>
      </c>
      <c r="P37" s="5"/>
    </row>
    <row r="38" spans="1:16" ht="14.5">
      <c r="A38" s="5"/>
      <c r="B38" s="5"/>
      <c r="C38" s="5"/>
      <c r="D38" s="5"/>
      <c r="E38" s="5"/>
      <c r="F38" s="5"/>
      <c r="G38" s="5"/>
      <c r="H38" s="201">
        <f>SUM(H10:H37)</f>
        <v>32</v>
      </c>
      <c r="I38" s="5"/>
      <c r="J38" s="5"/>
      <c r="K38" s="5"/>
      <c r="L38" s="5"/>
      <c r="M38" s="5"/>
      <c r="N38" s="5"/>
      <c r="O38" s="5"/>
      <c r="P38" s="5"/>
    </row>
    <row r="39" spans="1:16" ht="14.5">
      <c r="A39" s="5"/>
      <c r="B39" s="5"/>
      <c r="C39" s="5"/>
      <c r="D39" s="5"/>
      <c r="E39" s="5"/>
      <c r="F39" s="5"/>
      <c r="G39" s="5"/>
      <c r="H39" s="14"/>
      <c r="I39" s="5"/>
      <c r="J39" s="5"/>
      <c r="K39" s="5"/>
      <c r="L39" s="5"/>
      <c r="M39" s="5"/>
      <c r="N39" s="5"/>
      <c r="O39" s="5"/>
      <c r="P39" s="5"/>
    </row>
    <row r="40" spans="1:16" ht="14.5">
      <c r="A40" s="5"/>
      <c r="B40" s="5"/>
      <c r="C40" s="5"/>
      <c r="D40" s="5"/>
      <c r="E40" s="5"/>
      <c r="F40" s="5"/>
      <c r="G40" s="5"/>
      <c r="H40" s="14"/>
      <c r="I40" s="5"/>
      <c r="J40" s="5"/>
      <c r="K40" s="5"/>
      <c r="L40" s="5"/>
      <c r="M40" s="5"/>
      <c r="N40" s="5"/>
      <c r="O40" s="5"/>
      <c r="P40" s="5"/>
    </row>
    <row r="41" spans="1:16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1:16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1:16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1:16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1:16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1:16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1:16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1:16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  <row r="49" spans="1:16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  <row r="50" spans="1:16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  <row r="51" spans="1:16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</row>
    <row r="52" spans="1:16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</row>
    <row r="53" spans="1:16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</row>
    <row r="54" spans="1:16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</row>
    <row r="55" spans="1:16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</row>
    <row r="56" spans="1:16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</row>
    <row r="57" spans="1:16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</row>
    <row r="58" spans="1:16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</row>
    <row r="59" spans="1:16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</row>
    <row r="60" spans="1:16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</row>
    <row r="61" spans="1:16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</row>
    <row r="62" spans="1:16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</row>
    <row r="63" spans="1:16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</row>
    <row r="64" spans="1:16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spans="1:16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</row>
    <row r="66" spans="1:16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</row>
    <row r="67" spans="1:16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</row>
    <row r="68" spans="1:16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</row>
    <row r="69" spans="1:16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</row>
    <row r="70" spans="1:16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</row>
    <row r="71" spans="1:16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</row>
    <row r="72" spans="1:16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</row>
    <row r="73" spans="1:16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</row>
    <row r="74" spans="1:16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</row>
    <row r="75" spans="1:16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</row>
    <row r="76" spans="1:16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</row>
    <row r="77" spans="1:16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</row>
    <row r="78" spans="1:16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</row>
    <row r="79" spans="1:16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</row>
    <row r="80" spans="1:16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</row>
    <row r="81" spans="1:16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</row>
    <row r="82" spans="1:16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</row>
    <row r="83" spans="1:16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</row>
    <row r="84" spans="1:16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</row>
    <row r="85" spans="1:16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</row>
    <row r="86" spans="1:16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</row>
    <row r="87" spans="1:16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</row>
    <row r="88" spans="1:16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</row>
    <row r="89" spans="1:16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</row>
    <row r="90" spans="1:16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</row>
    <row r="91" spans="1:16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</row>
    <row r="92" spans="1:16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</row>
    <row r="93" spans="1:16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</row>
    <row r="94" spans="1:16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</row>
    <row r="95" spans="1:16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</row>
    <row r="96" spans="1:16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</row>
    <row r="97" spans="1:16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</row>
    <row r="98" spans="1:16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</row>
    <row r="99" spans="1:16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</row>
    <row r="100" spans="1:16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</row>
    <row r="101" spans="1:16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</row>
    <row r="102" spans="1:16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</row>
    <row r="103" spans="1:16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</row>
    <row r="104" spans="1:16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</row>
    <row r="105" spans="1:16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</row>
    <row r="106" spans="1:16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</row>
    <row r="107" spans="1:16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</row>
    <row r="108" spans="1:16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</row>
    <row r="109" spans="1:16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</row>
    <row r="110" spans="1:16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</row>
    <row r="111" spans="1:16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</row>
    <row r="112" spans="1:16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</row>
    <row r="113" spans="1:16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</row>
    <row r="114" spans="1:16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</row>
    <row r="115" spans="1:16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</row>
    <row r="116" spans="1:16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</row>
    <row r="117" spans="1:16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</row>
    <row r="118" spans="1:16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</row>
    <row r="119" spans="1:16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</row>
    <row r="120" spans="1:16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</row>
    <row r="121" spans="1:16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</row>
    <row r="122" spans="1:16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</row>
    <row r="123" spans="1:16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</row>
    <row r="124" spans="1:16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</row>
    <row r="125" spans="1:16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</row>
    <row r="126" spans="1:16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</row>
    <row r="127" spans="1:16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</row>
    <row r="128" spans="1:16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</row>
    <row r="129" spans="1:16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</row>
    <row r="130" spans="1:16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</row>
    <row r="131" spans="1:16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</row>
    <row r="132" spans="1:16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</row>
    <row r="133" spans="1:16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</row>
    <row r="134" spans="1:16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</row>
    <row r="135" spans="1:16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</row>
    <row r="136" spans="1:16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</row>
    <row r="137" spans="1:16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</row>
    <row r="138" spans="1:16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</row>
    <row r="139" spans="1:16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</row>
    <row r="140" spans="1:16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</row>
    <row r="141" spans="1:16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</row>
    <row r="142" spans="1:16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</row>
    <row r="143" spans="1:16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</row>
    <row r="144" spans="1:16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</row>
    <row r="145" spans="1:16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</row>
    <row r="146" spans="1:16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</row>
    <row r="147" spans="1:16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</row>
    <row r="148" spans="1:16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</row>
    <row r="149" spans="1:16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</row>
    <row r="150" spans="1:16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</row>
    <row r="151" spans="1:16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</row>
    <row r="152" spans="1:16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</row>
    <row r="153" spans="1:16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</row>
    <row r="154" spans="1:16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</row>
    <row r="155" spans="1:16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</row>
    <row r="156" spans="1:16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</row>
    <row r="157" spans="1:16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</row>
    <row r="158" spans="1:16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</row>
    <row r="159" spans="1:16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</row>
    <row r="160" spans="1:16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</row>
    <row r="161" spans="1:16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</row>
    <row r="162" spans="1:16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</row>
    <row r="163" spans="1:16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</row>
    <row r="164" spans="1:16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</row>
    <row r="165" spans="1:16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</row>
    <row r="166" spans="1:16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</row>
    <row r="167" spans="1:16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</row>
    <row r="168" spans="1:16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</row>
    <row r="169" spans="1:16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</row>
    <row r="170" spans="1:16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</row>
    <row r="171" spans="1:16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</row>
    <row r="172" spans="1:16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</row>
    <row r="173" spans="1:16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</row>
    <row r="174" spans="1:16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</row>
    <row r="175" spans="1:16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</row>
    <row r="176" spans="1:16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</row>
    <row r="177" spans="1:16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</row>
    <row r="178" spans="1:16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</row>
    <row r="179" spans="1:16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</row>
    <row r="180" spans="1:16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</row>
    <row r="181" spans="1:16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</row>
    <row r="182" spans="1:16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</row>
    <row r="183" spans="1:16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</row>
    <row r="184" spans="1:16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</row>
    <row r="185" spans="1:16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</row>
    <row r="186" spans="1:16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</row>
    <row r="187" spans="1:16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</row>
    <row r="188" spans="1:16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</row>
    <row r="189" spans="1:16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</row>
    <row r="190" spans="1:16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</row>
    <row r="191" spans="1:16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</row>
    <row r="192" spans="1:16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</row>
    <row r="193" spans="1:16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</row>
    <row r="194" spans="1:16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</row>
    <row r="195" spans="1:16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</row>
    <row r="196" spans="1:16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</row>
    <row r="197" spans="1:16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</row>
    <row r="198" spans="1:16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</row>
    <row r="199" spans="1:16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</row>
    <row r="200" spans="1:16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</row>
    <row r="201" spans="1:16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</row>
    <row r="202" spans="1:16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</row>
    <row r="203" spans="1:16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</row>
    <row r="204" spans="1:16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</row>
    <row r="205" spans="1:16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</row>
    <row r="206" spans="1:16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</row>
    <row r="207" spans="1:16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</row>
    <row r="208" spans="1:16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</row>
  </sheetData>
  <mergeCells count="39">
    <mergeCell ref="B11:B13"/>
    <mergeCell ref="D11:D13"/>
    <mergeCell ref="A24:A26"/>
    <mergeCell ref="A27:A29"/>
    <mergeCell ref="A30:A32"/>
    <mergeCell ref="B14:B15"/>
    <mergeCell ref="C14:C15"/>
    <mergeCell ref="D14:D15"/>
    <mergeCell ref="A14:A15"/>
    <mergeCell ref="A16:A18"/>
    <mergeCell ref="A11:A13"/>
    <mergeCell ref="A21:A23"/>
    <mergeCell ref="A33:A35"/>
    <mergeCell ref="A36:A37"/>
    <mergeCell ref="B36:B37"/>
    <mergeCell ref="B19:B20"/>
    <mergeCell ref="B24:B26"/>
    <mergeCell ref="B27:B29"/>
    <mergeCell ref="A19:A20"/>
    <mergeCell ref="P27:P29"/>
    <mergeCell ref="N27:N29"/>
    <mergeCell ref="B30:B32"/>
    <mergeCell ref="B16:B18"/>
    <mergeCell ref="B33:B35"/>
    <mergeCell ref="B21:B23"/>
    <mergeCell ref="H21:H22"/>
    <mergeCell ref="A6:N6"/>
    <mergeCell ref="A7:N7"/>
    <mergeCell ref="A8:O8"/>
    <mergeCell ref="K3:K4"/>
    <mergeCell ref="L3:L4"/>
    <mergeCell ref="A1:N1"/>
    <mergeCell ref="C3:E3"/>
    <mergeCell ref="A2:N2"/>
    <mergeCell ref="A3:A4"/>
    <mergeCell ref="G3:I3"/>
    <mergeCell ref="J3:J4"/>
    <mergeCell ref="M3:M4"/>
    <mergeCell ref="N3:N4"/>
  </mergeCells>
  <phoneticPr fontId="17" type="noConversion"/>
  <pageMargins left="0.7" right="0.7" top="0.75" bottom="0.75" header="0.3" footer="0.3"/>
  <pageSetup paperSize="9" scale="45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普通大学生招聘需求明细表</vt:lpstr>
      <vt:lpstr>优秀大学生招聘需求测算表及需求明细表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Windows 用户</cp:lastModifiedBy>
  <cp:lastPrinted>2023-09-15T07:28:01Z</cp:lastPrinted>
  <dcterms:created xsi:type="dcterms:W3CDTF">2023-08-11T08:10:05Z</dcterms:created>
  <dcterms:modified xsi:type="dcterms:W3CDTF">2023-09-18T06:48:35Z</dcterms:modified>
</cp:coreProperties>
</file>